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anoma-my.sharepoint.com/personal/wibe_vanderpol_sanoma_com/Documents/A_Portfolio management/Marketing/Catalogus/2024/MBO DEF/"/>
    </mc:Choice>
  </mc:AlternateContent>
  <xr:revisionPtr revIDLastSave="3" documentId="8_{1CFBE5C2-CCCA-440D-864B-5B82554AFBB2}" xr6:coauthVersionLast="47" xr6:coauthVersionMax="47" xr10:uidLastSave="{19A707CD-AAF7-43DE-9186-41EA8DA56542}"/>
  <bookViews>
    <workbookView xWindow="-110" yWindow="-110" windowWidth="19420" windowHeight="10420" xr2:uid="{00000000-000D-0000-FFFF-FFFF00000000}"/>
  </bookViews>
  <sheets>
    <sheet name="Malmberg mbo catalogus '24-'25" sheetId="1" r:id="rId1"/>
    <sheet name="legenda en voorwaarden" sheetId="2" r:id="rId2"/>
    <sheet name="Blad1" sheetId="3" state="hidden" r:id="rId3"/>
    <sheet name="aanpassingen" sheetId="4" r:id="rId4"/>
    <sheet name="Uitverkocht" sheetId="5" r:id="rId5"/>
  </sheets>
  <definedNames>
    <definedName name="_xlnm._FilterDatabase" localSheetId="0" hidden="1">'Malmberg mbo catalogus ''24-''25'!$A$14:$DK$423</definedName>
    <definedName name="_xlnm.Print_Area" localSheetId="0">'Malmberg mbo catalogus ''24-''25'!$A$4:$K$378</definedName>
    <definedName name="_xlnm.Print_Titles" localSheetId="0">'Malmberg mbo catalogus ''24-''25'!$7:$7</definedName>
    <definedName name="Excel_BuiltIn__FilterDatabase_2">#REF!</definedName>
    <definedName name="Excel_BuiltIn__FilterDatabase_2_1">#REF!</definedName>
  </definedNames>
  <calcPr calcId="191028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3" l="1"/>
  <c r="I37" i="3"/>
  <c r="K37" i="3"/>
  <c r="U35" i="3"/>
  <c r="I35" i="3"/>
  <c r="K35" i="3"/>
  <c r="U34" i="3"/>
  <c r="I34" i="3"/>
  <c r="K34" i="3" s="1"/>
  <c r="U29" i="3"/>
  <c r="I29" i="3"/>
  <c r="K29" i="3"/>
  <c r="U3" i="3"/>
  <c r="I3" i="3"/>
  <c r="K3" i="3"/>
  <c r="U1" i="3"/>
</calcChain>
</file>

<file path=xl/sharedStrings.xml><?xml version="1.0" encoding="utf-8"?>
<sst xmlns="http://schemas.openxmlformats.org/spreadsheetml/2006/main" count="1253" uniqueCount="572">
  <si>
    <t>Licenties voor studiejaar 2024/2025 kunnen besteld worden vanaf 1 mei 2024.</t>
  </si>
  <si>
    <t xml:space="preserve">Docentenmateriaal is te bestellen via de Malmberg docentenwebshop. </t>
  </si>
  <si>
    <t/>
  </si>
  <si>
    <t>Artikelen met de status b.l. (beperkt leverbaar) zijn tot 1 mei 2024 verkrijgbaar.</t>
  </si>
  <si>
    <t>Prijzen zijn geldig vanaf 1 januari 2024. Alle prijzen en datums zijn onder voorbehoud.</t>
  </si>
  <si>
    <t>Mlb-nr</t>
  </si>
  <si>
    <t>Taalblokken 4e editie</t>
  </si>
  <si>
    <t>artikel</t>
  </si>
  <si>
    <t>ISBN</t>
  </si>
  <si>
    <t>prijs 2024 incl. btw</t>
  </si>
  <si>
    <t>leverbaar vanaf datum</t>
  </si>
  <si>
    <t>leverancier</t>
  </si>
  <si>
    <t>Status</t>
  </si>
  <si>
    <t>Opmerkingen</t>
  </si>
  <si>
    <t>ARTIKEL prijs excl. btw</t>
  </si>
  <si>
    <t xml:space="preserve">LET OP! Er zijn momenteel twee edities van Taalblokken in omloop. Start met cohort 2023-2024 met de 4e editie van Taalblokken NE en EN. </t>
  </si>
  <si>
    <t>Met cohort 2023 - 2024 kun je niet meer starten met de 3e editie van Taalblokken</t>
  </si>
  <si>
    <t>Engels en Nederlands.</t>
  </si>
  <si>
    <t>Docenten</t>
  </si>
  <si>
    <t>Docentenmateriaal: trainingen</t>
  </si>
  <si>
    <t>Malmberg</t>
  </si>
  <si>
    <t>Docentenmateriaal: digitaal</t>
  </si>
  <si>
    <t>Studenten</t>
  </si>
  <si>
    <t>Studentenmateriaal: Taalblokken Nederlands</t>
  </si>
  <si>
    <t>Digitaal</t>
  </si>
  <si>
    <t xml:space="preserve">Malmberg </t>
  </si>
  <si>
    <t>Malmberg/EDV</t>
  </si>
  <si>
    <t>Boeken</t>
  </si>
  <si>
    <t xml:space="preserve">Combipakketten (digitaal en boeken)  </t>
  </si>
  <si>
    <t>Studentenmateriaal: Taalblokken Engels</t>
  </si>
  <si>
    <t>978-94-020-7514-4</t>
  </si>
  <si>
    <t>978-94-020-7515-1</t>
  </si>
  <si>
    <t>Studentenmateriaal: Taalblokken Duits</t>
  </si>
  <si>
    <t>NIEUW TOEGEVOEGD</t>
  </si>
  <si>
    <t>Taalblokken 3 editie</t>
  </si>
  <si>
    <t xml:space="preserve">LET OP! Er zijn momenteel twee edities van Taalblokken in omloop. Start met cohort </t>
  </si>
  <si>
    <t xml:space="preserve">2023-2024 met de 4e  editie van Taalblokken NE en EN. Vanaf heden wordt de 3e editie van Taalblokken NE en EN </t>
  </si>
  <si>
    <t>niet meer optimaal onderhouden.</t>
  </si>
  <si>
    <t>gratis</t>
  </si>
  <si>
    <t>Docentenmateriaal: handleidingen en antwoordenboeken</t>
  </si>
  <si>
    <t>Studentenmateriaal: digitaal</t>
  </si>
  <si>
    <t>Digitale uitlevering</t>
  </si>
  <si>
    <t>Studentenmateriaal: boeken</t>
  </si>
  <si>
    <t xml:space="preserve">Studentenmateriaal: combipakketten (digitaal en boeken)  </t>
  </si>
  <si>
    <t>Digitale uitlevering licentie</t>
  </si>
  <si>
    <t>Combipakketten 1 taal</t>
  </si>
  <si>
    <t>b.l.</t>
  </si>
  <si>
    <t>Combipakketten 2 talen</t>
  </si>
  <si>
    <t>Combipakketten 3 talen</t>
  </si>
  <si>
    <t xml:space="preserve">Beroepsgerichte keuzedelen Engels </t>
  </si>
  <si>
    <t>Licentie is onderdeel van Taalblokken 3 Engels. Boek kun je apart aanschaffen. Productieve vaardigheden zijn ook los verkrijgbaar als je niet met Taalblokken Engels werkt.</t>
  </si>
  <si>
    <t>Studentenmateriaal: combipakketten</t>
  </si>
  <si>
    <t>Beroepsgerichte keuzedelen Duits</t>
  </si>
  <si>
    <t>Licentie is onderdeel van Taalblokken 3 Duits. Boek kun je apart aanschaffen. Keuzedeel is ook los verkrijgbaar als je niet met Taalblokken Duits werkt.</t>
  </si>
  <si>
    <t>Rekenblokken 4e editie</t>
  </si>
  <si>
    <t>Rekenblokken 4e editie is bedoeld voor cohorten die zijn gestart vanaf studiejaar '22/'23.</t>
  </si>
  <si>
    <t>978-94-020-8061-2</t>
  </si>
  <si>
    <t>Studentenmateriaal: losse licenties</t>
  </si>
  <si>
    <t>Studentenmateriaal: pakketten</t>
  </si>
  <si>
    <t>Combipakket</t>
  </si>
  <si>
    <t>Rekenblokken 3e editie</t>
  </si>
  <si>
    <t>Rekenblokken 3e editie is bedoeld voor cohorten die gestart zijn vóór studiejaar '22/'23</t>
  </si>
  <si>
    <t>Ondersteuningsmateriaal</t>
  </si>
  <si>
    <t>Studentenmateriaal: examentraining (methodeonafhankelijk)</t>
  </si>
  <si>
    <t>Basispakket</t>
  </si>
  <si>
    <t>Take Care niveau 3</t>
  </si>
  <si>
    <t>Studentenmateriaal: losse modules</t>
  </si>
  <si>
    <t>Studentenmateriaal: vakuitgaven</t>
  </si>
  <si>
    <t>Take Care niveau 4</t>
  </si>
  <si>
    <t>Thema's Burgerschap</t>
  </si>
  <si>
    <t>Docentmateriaal: digitaal</t>
  </si>
  <si>
    <t>01/06/2024</t>
  </si>
  <si>
    <t>Studentmateriaal: Thema's Burgerschap 2024-2025</t>
  </si>
  <si>
    <t>01/08/2024</t>
  </si>
  <si>
    <t>Combipakketten (digitaal en boeken)</t>
  </si>
  <si>
    <t>Studentmateriaal: Thema's Burgerschap 2023-2024</t>
  </si>
  <si>
    <t>Digitaal (editie 2023-2024)</t>
  </si>
  <si>
    <t>Boeken (editie 2023-2024)</t>
  </si>
  <si>
    <t>01/05/2024</t>
  </si>
  <si>
    <t>Combipakketten (digitaal en boeken) (editie 2023-2024)</t>
  </si>
  <si>
    <t>Legenda</t>
  </si>
  <si>
    <t>Kolom</t>
  </si>
  <si>
    <t xml:space="preserve">Omschrijving </t>
  </si>
  <si>
    <t>betekenis/uitleg</t>
  </si>
  <si>
    <t>A</t>
  </si>
  <si>
    <t>Vakgebied</t>
  </si>
  <si>
    <t>B</t>
  </si>
  <si>
    <t>Artikelomschrijving</t>
  </si>
  <si>
    <t>Titel/omschrijving van het artikel</t>
  </si>
  <si>
    <t>C</t>
  </si>
  <si>
    <t>D</t>
  </si>
  <si>
    <t>Artikelcode</t>
  </si>
  <si>
    <t>Dit is het Malmberg artikelnummer</t>
  </si>
  <si>
    <t>E</t>
  </si>
  <si>
    <t>Artikelprijs incl BTW</t>
  </si>
  <si>
    <t>F</t>
  </si>
  <si>
    <t>Verschijningsdatum</t>
  </si>
  <si>
    <t>Indien het artikel in 2018 verschijnt staat hier de te verwachte leveringsdatum</t>
  </si>
  <si>
    <t>G</t>
  </si>
  <si>
    <t>Leverancier</t>
  </si>
  <si>
    <t>Wie kan dit artikel leveren.
SBH: schoolboekhandel</t>
  </si>
  <si>
    <t>H</t>
  </si>
  <si>
    <t>Leverbaar</t>
  </si>
  <si>
    <t>B.L.: beperkt leverbaar</t>
  </si>
  <si>
    <t>I</t>
  </si>
  <si>
    <t>Artikelprijs excl BTW</t>
  </si>
  <si>
    <t>J</t>
  </si>
  <si>
    <t>BTW percentage</t>
  </si>
  <si>
    <t xml:space="preserve">Arrangement is bestemd voor niveau… </t>
  </si>
  <si>
    <t>K</t>
  </si>
  <si>
    <t xml:space="preserve">BTW bedrag bij 6% </t>
  </si>
  <si>
    <t>Arrangement is bestemd voor onderbouw, bovenbouw of tweede fase.</t>
  </si>
  <si>
    <t>L</t>
  </si>
  <si>
    <t>BTW bedrag bij 21%</t>
  </si>
  <si>
    <t>Arrangement is bestemd voor het vak…</t>
  </si>
  <si>
    <t>Let op: alle prijzen zijn onder voorbehoud.</t>
  </si>
  <si>
    <t>Rekenblokken VO 3e editie NIEUW</t>
  </si>
  <si>
    <t>RB 3 VO opnemen????</t>
  </si>
  <si>
    <t>via SBH in 2014??</t>
  </si>
  <si>
    <t xml:space="preserve">nieuw artikel </t>
  </si>
  <si>
    <t>Rekenblokken 3 VO trainingsmap docent</t>
  </si>
  <si>
    <t>mbo 1-4</t>
  </si>
  <si>
    <t>1-4</t>
  </si>
  <si>
    <t>hdl</t>
  </si>
  <si>
    <t>fac</t>
  </si>
  <si>
    <t>Rekenen</t>
  </si>
  <si>
    <t xml:space="preserve">nieuw artikelnr </t>
  </si>
  <si>
    <t xml:space="preserve">Rekenblokken 3 docentlicentie </t>
  </si>
  <si>
    <t xml:space="preserve">Rekenblokken 3 beheerderslicentie </t>
  </si>
  <si>
    <t xml:space="preserve">Rekenblokken 3 VO examencoördinatorslicentie </t>
  </si>
  <si>
    <t>Docentenmateriaal: boeken</t>
  </si>
  <si>
    <t>nieuw artikelnr</t>
  </si>
  <si>
    <t>Rekenblokken 3 docentenhandleiding 2F getallen</t>
  </si>
  <si>
    <t>Rekenblokken 3 docentenhandleiding 2F verhoudingen</t>
  </si>
  <si>
    <t>Rekenblokken 3 docentenhandleiding 2F verbanden</t>
  </si>
  <si>
    <t>Rekenblokken 3 docentenhandleiding 2F meten en meetkunde</t>
  </si>
  <si>
    <t>Rekenblokken 3 docentenhandleiding 3F getallen</t>
  </si>
  <si>
    <t>Rekenblokken 3 docentenhandleiding 3F verhoudingen</t>
  </si>
  <si>
    <t>Rekenblokken 3 docentenhandleiding 3F verbanden</t>
  </si>
  <si>
    <t>Rekenblokken 3 docentenhandleiding 3F meten en meetkunde</t>
  </si>
  <si>
    <t>Leerlingenmateriaal: digitaal</t>
  </si>
  <si>
    <t>pakketten nog onbekend /// kan niet aangevraagd worden</t>
  </si>
  <si>
    <t>Rekenblokken 3 VO leerlinglicentie 2F basis ?????</t>
  </si>
  <si>
    <t>Rekenblokken 3 VO leerlinglicentie 2F plus?</t>
  </si>
  <si>
    <t>Rekenblokken 3 VO leerlinglicentie 3F basis ?</t>
  </si>
  <si>
    <t>Rekenblokken 3 VO leerlinglicentie 3F plus ?</t>
  </si>
  <si>
    <t>Leerlingenmateriaal: boeken</t>
  </si>
  <si>
    <t>Rekenblokken 3 leerwerkboek basisrekentraject naar 1F</t>
  </si>
  <si>
    <t xml:space="preserve">Rekenblokken 3 leerwerkboek 2F getallen </t>
  </si>
  <si>
    <t>Rekenblokken 3 leerwerkboek 2F verhoudingen</t>
  </si>
  <si>
    <t>Rekenblokken 3 leerwerkboek 2F verbanden</t>
  </si>
  <si>
    <t>978-90-345-4182-6</t>
  </si>
  <si>
    <t>557152</t>
  </si>
  <si>
    <t>verschijnt 1-7-2014</t>
  </si>
  <si>
    <t>wb</t>
  </si>
  <si>
    <t>S</t>
  </si>
  <si>
    <t>Rekenblokken 3 leerwerkboek 2F meten en meetkunde</t>
  </si>
  <si>
    <t xml:space="preserve">Rekenblokken 3 leerwerkboek 3F getallen </t>
  </si>
  <si>
    <t>Rekenblokken 3 leerwerkboek 3F verhoudingen</t>
  </si>
  <si>
    <t>Rekenblokken 3 leerwerkboek 3F meten en meetkunde</t>
  </si>
  <si>
    <t>Rekenblokken 3 leerwerkboek 3F verbanden</t>
  </si>
  <si>
    <t>978-90-345-4183-3</t>
  </si>
  <si>
    <t>klopt prijs=15?? Check PH</t>
  </si>
  <si>
    <t>Rekenblokken MBO examenbundel 2F 2012</t>
  </si>
  <si>
    <t>978-90-345-2970-1</t>
  </si>
  <si>
    <t>verschijnt 1-3-2014</t>
  </si>
  <si>
    <t>hb</t>
  </si>
  <si>
    <t>Rekenblokken MBO examenbundel 2F 2013</t>
  </si>
  <si>
    <t>Rekenblokken MBO examenbundel 3F 2012</t>
  </si>
  <si>
    <t>978-90-345-2969-5</t>
  </si>
  <si>
    <t>verschijnt 1-2-2014</t>
  </si>
  <si>
    <t>Rekenblokken MBO examenbundel 3F 2013</t>
  </si>
  <si>
    <t>Pakketten ABC geschrapt // geen combi's in VO???????</t>
  </si>
  <si>
    <t>Leerlingenmateriaal: combipakketten digitaal en boeken</t>
  </si>
  <si>
    <t>Rekenblokken 3 combi 1F/2F studentlicentie 6 mnd leerwerkboeken 2F</t>
  </si>
  <si>
    <t>Let op: hier zit dus maar een deel van de digitale content in, bij TB zit alles erin</t>
  </si>
  <si>
    <t xml:space="preserve">Rekenblokken 3 combi 1F/2F studentlicentie 12 mnd leerwerkboeken 2F </t>
  </si>
  <si>
    <t xml:space="preserve">Rekenblokken 3 combi 2F/3F studentlicentie 6 mnd leerwerkboeken 2F </t>
  </si>
  <si>
    <t>Rekenblokken 3 combi 2F/3F studentlicentie 12 mnd leerwerkboeken 2F</t>
  </si>
  <si>
    <t xml:space="preserve">Rekenblokken 3 combi 2F/3F studentlicentie 6 mnd leerwerkboeken 3F </t>
  </si>
  <si>
    <t xml:space="preserve">Rekenblokken 3 combi 2F/3F studentlicentie 12 mnd leerwerkboeken 3F </t>
  </si>
  <si>
    <t>Taalblokken 4e editie leerwerkboek Nederlands 1F</t>
  </si>
  <si>
    <t>978-94-020-7953-1</t>
  </si>
  <si>
    <t>Taalblokken 4e editie leerwerkboek deel A+B Nederlands 2F</t>
  </si>
  <si>
    <t>978-94-020-8152-7</t>
  </si>
  <si>
    <t>Taalblokken 4e editie leerwerkboek deel A+B Nederlands 3F</t>
  </si>
  <si>
    <t>978-94-020-8189-3</t>
  </si>
  <si>
    <t>Taalblokken 4e editie leerwerkboek deel A + B Engels B1</t>
  </si>
  <si>
    <t>978-94-020-8190-9</t>
  </si>
  <si>
    <t>978-94-020-7510-6</t>
  </si>
  <si>
    <t>bestelbaar tot 01-05-2024</t>
  </si>
  <si>
    <t>Bestelbaar vanaf 01-05-2024</t>
  </si>
  <si>
    <t>Bestelbaar vanaf 01-05-2024 - Laatste jaar leverbaar</t>
  </si>
  <si>
    <t>978-94-020-8475-7</t>
  </si>
  <si>
    <t>Rekenblokken 4e ed. stu.lic 12 mnd + lwb Ondersteun. vaardigh. + Slim rekenschr.</t>
  </si>
  <si>
    <t>Rekenblokken 4e ed. stu.lic 24 mnd + lwb Ondersteun. vaardigh. + Slim rekenschr.</t>
  </si>
  <si>
    <t>bestelbaar vanaf 01-905-2024</t>
  </si>
  <si>
    <t>01-08-2024</t>
  </si>
  <si>
    <t>Aan de slag met Taalblokken, Rekenblokken of Take Care (1 dagdeel, max 12 pers)</t>
  </si>
  <si>
    <t>Examentraining (1 uur, max 12 personen)</t>
  </si>
  <si>
    <t>Opfristraining (1 uur, max 12 personen)</t>
  </si>
  <si>
    <t>Beroepsgericht leren motiveert (Taalblokken) (2 uur, max 12 personen)</t>
  </si>
  <si>
    <t>Masterclass online toetsing en online toetsen (1 uur, max 12 personen)</t>
  </si>
  <si>
    <t>Masterclass online klassenmanagement en online differentiëren (1 uur, max 12 p)</t>
  </si>
  <si>
    <t>Haal meer uit formatief toetsen (1 dagdeel, max 12 personen)</t>
  </si>
  <si>
    <t>Blended beter voor de klas (2 dagdelen, max 12 personen)</t>
  </si>
  <si>
    <t>Masterclass samenwerkend leren – hoe doe je dat (1 uur, max 12 personen)</t>
  </si>
  <si>
    <t>978-94-020-8031-5</t>
  </si>
  <si>
    <t>Taalblokken 4e editie docentlicentie NE-EN</t>
  </si>
  <si>
    <t>Taalblokken 4e editie docentlicentie NE-EN-DU</t>
  </si>
  <si>
    <t>978-94-020-7518-2</t>
  </si>
  <si>
    <t>Taalblokken 4e editie studentlicentie 2 weken Nederlands</t>
  </si>
  <si>
    <t>978-94-020-7520-5</t>
  </si>
  <si>
    <t>Taalblokken 4e editie studentlicentie 6 mnd Nederlands</t>
  </si>
  <si>
    <t>978-94-020-7521-2</t>
  </si>
  <si>
    <t>Taalblokken 4e editie studentlicentie 12 mnd Nederlands</t>
  </si>
  <si>
    <t>978-94-020-7522-9</t>
  </si>
  <si>
    <t>Taalblokken 4e editie studentlicentie 24 mnd Nederlands</t>
  </si>
  <si>
    <t>978-94-020-8017-9</t>
  </si>
  <si>
    <t>Taalblokken 4e editie studentlicentie 12 mnd NE + leerwerkboek Nederlands 1F</t>
  </si>
  <si>
    <t>978-94-020-8018-6</t>
  </si>
  <si>
    <t>Taalblokken 4e editie studentlicentie 24 mnd NE + leerwerkboek Nederlands 1F</t>
  </si>
  <si>
    <t>978-94-020-8019-3</t>
  </si>
  <si>
    <t>Taalblokken 4e editie studentlicentie 12 mnd NE + leerwerkboek Nederlands 2F</t>
  </si>
  <si>
    <t>978-94-020-8020-9</t>
  </si>
  <si>
    <t>Taalblokken 4e editie studentlicentie 24 mnd NE + leerwerkboek Nederlands 2F</t>
  </si>
  <si>
    <t>978-94-020-8021-6</t>
  </si>
  <si>
    <t>Taalblokken 4e editie studentlicentie 12 mnd NE + leerwerkboek Nederlands 3F</t>
  </si>
  <si>
    <t>978-94-020-8022-3</t>
  </si>
  <si>
    <t>Taalblokken 4e editie studentlicentie 24 mnd NE + leerwerkboek Nederlands 3F</t>
  </si>
  <si>
    <t>978-94-020-7523-6</t>
  </si>
  <si>
    <t>Taalblokken 4e editie studentlicentie 2 weken Engels</t>
  </si>
  <si>
    <t>978-94-020-7525-0</t>
  </si>
  <si>
    <t>Taalblokken 4e editie studentlicentie 6 mnd Engels</t>
  </si>
  <si>
    <t>978-94-020-7526-7</t>
  </si>
  <si>
    <t>Taalblokken 4e editie studentlicentie 12 mnd Engels</t>
  </si>
  <si>
    <t>978-94-020-7527-4</t>
  </si>
  <si>
    <t>Taalblokken 4e editie studentlicentie 24 mnd Engels</t>
  </si>
  <si>
    <t>Taalblokken 4e editie leerwerkboek Engels A2</t>
  </si>
  <si>
    <t>Taalblokken 4e editie studentlicentie 12 mnd EN + leerwerkboek Engels A2</t>
  </si>
  <si>
    <t>Taalblokken 4e editie studentlicentie 24 mnd EN + leerwerkboek Engels A2</t>
  </si>
  <si>
    <t>978-94-020-8023-0</t>
  </si>
  <si>
    <t>Taalblokken 4e editie studentlicentie 12 mnd EN + leerwerkboek Engels B1</t>
  </si>
  <si>
    <t>978-94-020-8024-7</t>
  </si>
  <si>
    <t>Taalblokken 4e editie studentlicentie 24 mnd EN + leerwerkboek Engels B1</t>
  </si>
  <si>
    <t>978-94-020-7958-6</t>
  </si>
  <si>
    <t>Taalblokken 4e editie studentlicentie 2 weken Duits</t>
  </si>
  <si>
    <t>978-94-020-7959-3</t>
  </si>
  <si>
    <t>Taalblokken 4e editie studentlicentie 6 mnd Duits</t>
  </si>
  <si>
    <t>978-94-020-7960-9</t>
  </si>
  <si>
    <t>Taalblokken 4e editie studentlicentie 12 mnd Duits</t>
  </si>
  <si>
    <t>978-94-020-7961-6</t>
  </si>
  <si>
    <t>Taalblokken 4e editie studentlicentie 24 mnd Duits</t>
  </si>
  <si>
    <t>978-94-020-7955-5</t>
  </si>
  <si>
    <t>Taalblokken 4e editie leerwerkboek Duits A1</t>
  </si>
  <si>
    <t>978-94-020-7956-2</t>
  </si>
  <si>
    <t>Taalblokken 4e editie leerwerkboek Duits A2</t>
  </si>
  <si>
    <t>978-94-020-7957-9</t>
  </si>
  <si>
    <t>Taalblokken 4e editie leerwerkboek Duits B1</t>
  </si>
  <si>
    <t>978-94-020-8027-8</t>
  </si>
  <si>
    <t>Taalblokken 4e editie studentlicentie 12 mnd DU + leerwerkboek Duits A2</t>
  </si>
  <si>
    <t>978-94-020-8028-5</t>
  </si>
  <si>
    <t>Taalblokken 4e editie studentlicentie 24 mnd DU + leerwerkboek Duits A2</t>
  </si>
  <si>
    <t>978-94-020-8029-2</t>
  </si>
  <si>
    <t>Taalblokken 4e editie studentlicentie 12 mnd DU + leerwerkboek Duits B1</t>
  </si>
  <si>
    <t>978-94-020-8030-8</t>
  </si>
  <si>
    <t>Taalblokken 4e editie studentlicentie 24 mnd DU + leerwerkboek Duits B1</t>
  </si>
  <si>
    <t>978-90-345-9797-7</t>
  </si>
  <si>
    <t>Taalblokken 3e editie docentlicentie NE-EN-DU</t>
  </si>
  <si>
    <t>978-90-345-9798-4</t>
  </si>
  <si>
    <t>Taalblokken 3e editie beheerderslicentie</t>
  </si>
  <si>
    <t>978-94-020-0593-6</t>
  </si>
  <si>
    <t>Taalblokken 3e editie docentenhandleiding Nederlands algemeen</t>
  </si>
  <si>
    <t>978-94-020-0594-3</t>
  </si>
  <si>
    <t>Taalblokken 3e editie docentenhandleiding Engels algemeen</t>
  </si>
  <si>
    <t>978-90-345-9722-9</t>
  </si>
  <si>
    <t>Taalblokken 3e editie docentenhandleiding Duits algemeen</t>
  </si>
  <si>
    <t>978-90-345-9724-3</t>
  </si>
  <si>
    <t>Taalblokken 3e editie antwoordenboek werkboek deel A+B Engels A1/A2 (mbo-2/3)</t>
  </si>
  <si>
    <t>978-90-345-9725-0</t>
  </si>
  <si>
    <t>Taalblokken 3e editie antwoordenboek werkboek Engels A2 (mbo 3/4)</t>
  </si>
  <si>
    <t>978-90-345-9716-8</t>
  </si>
  <si>
    <t>Taalblokken 3e editie antwoordenboek leerwerkboek Engels A2/B1 (mbo 3/4)</t>
  </si>
  <si>
    <t>978-90-345-9723-6</t>
  </si>
  <si>
    <t>Taalblokken 3e editie antwoordenboek werkboek Duits A1/A2</t>
  </si>
  <si>
    <t>978-90-345-9800-4</t>
  </si>
  <si>
    <t>Taalblokken 3e editie studentlicentie 6 mnd Nederlands</t>
  </si>
  <si>
    <t>978-90-345-9799-1</t>
  </si>
  <si>
    <t>Taalblokken 3e editie studentlicentie 12 mnd Nederlands</t>
  </si>
  <si>
    <t>978-90-345-9802-8</t>
  </si>
  <si>
    <t>Taalblokken 3e editie studentlicentie 6 mnd Engels</t>
  </si>
  <si>
    <t>978-90-345-9801-1</t>
  </si>
  <si>
    <t>Taalblokken 3e editie studentlicentie 12 mnd Engels</t>
  </si>
  <si>
    <t>978-90-345-9804-2</t>
  </si>
  <si>
    <t>Taalblokken 3e editie studentlicentie 6 mnd Duits</t>
  </si>
  <si>
    <t>978-90-345-9803-5</t>
  </si>
  <si>
    <t>Taalblokken 3e editie studentlicentie 12 mnd Duits</t>
  </si>
  <si>
    <t>978-94-020-5383-8</t>
  </si>
  <si>
    <t>Taalblokken 3e editie studentlicentie  24 mnd Duits</t>
  </si>
  <si>
    <t>978-90-345-9805-9</t>
  </si>
  <si>
    <t>Taalblokken 3e editie studentlicentie 12 mnd NE-EN</t>
  </si>
  <si>
    <t>978-90-345-9807-3</t>
  </si>
  <si>
    <t>Taalblokken 3e editie studentlicentie 12 mnd NE-DU</t>
  </si>
  <si>
    <t>978-90-345-9814-1</t>
  </si>
  <si>
    <t>Taalblokken 3e editie studentlicentie 12 mnd EN-DU</t>
  </si>
  <si>
    <t>978-90-345-9820-2</t>
  </si>
  <si>
    <t>Taalblokken 3e editie studentlicentie 12 mnd NE-EN-DU</t>
  </si>
  <si>
    <t>978-94-020-5397-5</t>
  </si>
  <si>
    <t>Taalblokken 3e editie studentlicentie 2 weken Nederlands</t>
  </si>
  <si>
    <t>978-94-020-5398-2</t>
  </si>
  <si>
    <t>Taalblokken 3e editie studentlicentie 2 weken Engels</t>
  </si>
  <si>
    <t>978-94-020-5399-9</t>
  </si>
  <si>
    <t>Taalblokken 3e editie studentlicentie 2 weken Duits</t>
  </si>
  <si>
    <t>978-94-020-4540-6</t>
  </si>
  <si>
    <t>Taalblokken 3e editie leerwerkboek Nederlands 2F</t>
  </si>
  <si>
    <t>978-94-020-4539-0</t>
  </si>
  <si>
    <t>Taalblokken 3e editie leerwerkboek Nederlands 3F deel (A+B)</t>
  </si>
  <si>
    <t>978-90-345-9718-2</t>
  </si>
  <si>
    <t>Taalblokken 3e editie werkboek deel A+B Engels A1/A2 (mbo-2/3)</t>
  </si>
  <si>
    <t>978-90-345-9719-9</t>
  </si>
  <si>
    <t>Taalblokken 3e editie werkboek Engels A2 (mbo 3/4)</t>
  </si>
  <si>
    <t>978-90-345-9709-0</t>
  </si>
  <si>
    <t>Taalblokken 3e editie leerwerkboek Engels A2/B1 (mbo 3/4)</t>
  </si>
  <si>
    <t>978-90-345-9717-5</t>
  </si>
  <si>
    <t>Taalblokken 3e editie werkboek Duits A1/A2</t>
  </si>
  <si>
    <t>978-94-020-6248-9</t>
  </si>
  <si>
    <t>Taalblokken 3e editie studentlicentie 12 mnd NE + leerwerkboek NE 2F</t>
  </si>
  <si>
    <t>978-94-020-6249-6</t>
  </si>
  <si>
    <t>Taalblokken 3e editie studentlicentie 12 mnd NE + leerwerkboeken NE 3F</t>
  </si>
  <si>
    <t>978-94-020-0036-8</t>
  </si>
  <si>
    <t>Taalblokken 3e editie studentlicentie 12 mnd EN + werkboek EN A1/A2</t>
  </si>
  <si>
    <t>978-94-020-0038-2</t>
  </si>
  <si>
    <t>Taalblokken 3e editie studentlicentie 12 mnd EN + wb + lwb EN A2/B1</t>
  </si>
  <si>
    <t>978-90-345-9897-4</t>
  </si>
  <si>
    <t>Taalblokken 3e editie studentlicentie 12 mnd DU + werkboek DU A1/A2</t>
  </si>
  <si>
    <t>978-94-020-6252-6</t>
  </si>
  <si>
    <t>Taalblokken 3e editie studentlicentie 12 mnd NE-EN + boeken NE 2F-EN A1/A2</t>
  </si>
  <si>
    <t>978-94-020-6253-3</t>
  </si>
  <si>
    <t>Taalblokken 3e editie studentlicentie 12 mnd NE-EN + boeken NE 2F-EN A2/B1</t>
  </si>
  <si>
    <t>978-94-020-6254-0</t>
  </si>
  <si>
    <t>Taalblokken 3e editie studentlicentie 12 mnd NE-EN + boeken NE 3F-EN A2/B1</t>
  </si>
  <si>
    <t>978-94-020-6250-2</t>
  </si>
  <si>
    <t>Taalblokken 3e editie studentlicentie 12 mnd NE-EN + boeken NE 2F-DU A1/A2</t>
  </si>
  <si>
    <t>978-94-020-6251-9</t>
  </si>
  <si>
    <t>Taalblokken 3e editie studentlicentie 12 mnd NE-DU + boeken NE 3F-DU A1/A2</t>
  </si>
  <si>
    <t>978-94-020-0046-7</t>
  </si>
  <si>
    <t>Taalblokken 3e editie studentlicentie 12 mnd EN-DU + boeken EN-DU A1/A2</t>
  </si>
  <si>
    <t>978-94-020-0048-1</t>
  </si>
  <si>
    <t>Taalblokken 3e editie studentlicentie 12 mnd EN-DU + boeken EN A2/B1-DU A1/A2</t>
  </si>
  <si>
    <t>978-94-020-6255-7</t>
  </si>
  <si>
    <t>Taalblokken 3e editie studentlicentie 12 mnd NE-EN-DU + bkn NE2F-EN/DU A1/A2</t>
  </si>
  <si>
    <t>978-94-020-6256-4</t>
  </si>
  <si>
    <t>Taalblokken 3e editie stu.lic 12 mnd NE-EN-DU + boeken NE2F-EN A2/B1-DU A1/A2</t>
  </si>
  <si>
    <t>978-94-020-6257-1</t>
  </si>
  <si>
    <t>Taalblokken 3e editie stu.lic 12 mnd NE-EN-DU + boeken NE3F-EN A2/B1-DU A1/A2</t>
  </si>
  <si>
    <t>978-94-020-2478-4</t>
  </si>
  <si>
    <t>Taalblokken 3e editie stu.lic 12 mnd keuzedeel Mob. en Voert. Engels B1</t>
  </si>
  <si>
    <t>978-94-020-2480-7</t>
  </si>
  <si>
    <t>Taalblokken 3e editie stu.lic 12 mnd keuzedeel Horeca Engels B1</t>
  </si>
  <si>
    <t>978-94-020-3234-5</t>
  </si>
  <si>
    <t>Taalblokken 3e editie stu.lic 12 mnd + boeken prod. vaard. Zorg Engels B1</t>
  </si>
  <si>
    <t>978-94-020-3235-2</t>
  </si>
  <si>
    <t>Taalblokken 3e editie stu.lic 12 mnd + boeken prod. vaard. Welzijn Engels B1</t>
  </si>
  <si>
    <t>978-94-020-3216-1</t>
  </si>
  <si>
    <t>Taalblokken 3e editie werkboek prod. vaard. Zorg Engels B1</t>
  </si>
  <si>
    <t>978-94-020-3217-8</t>
  </si>
  <si>
    <t>Taalblokken 3e editie werkboek prod. vaard. Welzijn Engels B1</t>
  </si>
  <si>
    <t>978-94-020-3236-9</t>
  </si>
  <si>
    <t>Taalblokken 3e ed stu.lic 12mnd +bk keuzedeel Comm./Verk./Mark. &amp; Com. DU A2/B1</t>
  </si>
  <si>
    <t>978-94-020-3237-6</t>
  </si>
  <si>
    <t>Taalblokken 3e ed stu.lic 12mnd+bk keuzedeel Secretarieel DU A2/B1</t>
  </si>
  <si>
    <t>978-94-020-3238-3</t>
  </si>
  <si>
    <t>Taalblokken 3e ed stu.lic 12mnd+bk keuzedeel Financieel/Administratief DU A2/B1</t>
  </si>
  <si>
    <t>978-94-020-3239-0</t>
  </si>
  <si>
    <t>Taalblokken 3e ed sl 12mnd+bk keuzedeel TLH/Bedien./Ond. Hor. &amp; bak DU A2/B1</t>
  </si>
  <si>
    <t>978-94-020-3215-4</t>
  </si>
  <si>
    <t>Taalblokken 3e editie werkboek keuzedeel Commerc./Verk./Mark. &amp; Com. Duits A2/B1</t>
  </si>
  <si>
    <t>978-94-020-3218-5</t>
  </si>
  <si>
    <t>Taalblokken 3e editie werkboek keuzedeel Secretarieel Duits A2/B1</t>
  </si>
  <si>
    <t>978-94-020-3219-2</t>
  </si>
  <si>
    <t>Taalblokken 3e editie werkboek keuzedeel Financieel/Administratief Duits A2/B1</t>
  </si>
  <si>
    <t>978-94-020-3220-8</t>
  </si>
  <si>
    <t>Taalblokken 3e editie wb keuzedeel TLH/Bedien./Ond. Hor. &amp; bak. Duits A2/B1</t>
  </si>
  <si>
    <t>Leren werken met online en boeken (Rekenblokken) (2 uur, max 12 personen)</t>
  </si>
  <si>
    <t>Rekenblokken 4e editie docentlicentie</t>
  </si>
  <si>
    <t>978-94-020-7205-1</t>
  </si>
  <si>
    <t>Rekenblokken 4e editie studentlicentie 2 weken</t>
  </si>
  <si>
    <t>978-94-020-7155-9</t>
  </si>
  <si>
    <t>Rekenblokken 4e editie studentlicentie 6 mnd</t>
  </si>
  <si>
    <t>978-94-020-7154-2</t>
  </si>
  <si>
    <t>Rekenblokken 4e editie studentlicentie 12 mnd</t>
  </si>
  <si>
    <t>978-94-020-7156-6</t>
  </si>
  <si>
    <t>Rekenblokken 4e editie studentlicentie 24 mnd</t>
  </si>
  <si>
    <t>978-94-020-7575-5</t>
  </si>
  <si>
    <t>Rekenblokken 4e editie Slim rekenschrift</t>
  </si>
  <si>
    <t>978-94-020-7574-8</t>
  </si>
  <si>
    <t>Rekenblokken 4e editie leerwerkboek Ondersteunende vaardigheden</t>
  </si>
  <si>
    <t>978-94-020-7617-2</t>
  </si>
  <si>
    <t>Rekenblokken 4e editie studentlicentie 12 mnd + lwb Ondersteunende vaardigheden</t>
  </si>
  <si>
    <t>978-94-020-7577-9</t>
  </si>
  <si>
    <t>978-94-020-7618-9</t>
  </si>
  <si>
    <t>Rekenblokken 4e editie studentlicentie 24 mnd + lwb Ondersteunende vaardigheden</t>
  </si>
  <si>
    <t>978-94-020-7578-6</t>
  </si>
  <si>
    <t>978-94-020-3611-4</t>
  </si>
  <si>
    <t>Rekenblokken 3e editie rekenspel Rondom Rekenen</t>
  </si>
  <si>
    <t>978-90-345-9832-5</t>
  </si>
  <si>
    <t>Rekenblokken mbo 3e editie docentlicentie (incl. gratis Rekenblokken 4 docentlic)</t>
  </si>
  <si>
    <t>978-90-345-9833-2</t>
  </si>
  <si>
    <t>Rekenblokken mbo 3e editie beheerderslicentie</t>
  </si>
  <si>
    <t>978-94-020-1623-9</t>
  </si>
  <si>
    <t>Rekenblokken mbo 3e editie studentlicentie 2 weken</t>
  </si>
  <si>
    <t>978-90-345-9838-7</t>
  </si>
  <si>
    <t>Rekenblokken mbo 3e editie studentlicentie 6 mnd</t>
  </si>
  <si>
    <t>978-90-345-9839-4</t>
  </si>
  <si>
    <t>Rekenblokken mbo 3e editie studentlicentie 12 mnd</t>
  </si>
  <si>
    <t>978-94-020-5410-1</t>
  </si>
  <si>
    <t>Rekenblokken mbo 3e editie student toetslicentie 12 mnd</t>
  </si>
  <si>
    <t>978-94-020-1624-6</t>
  </si>
  <si>
    <t>Rekenblokken 3 Medisch rekenen niveau 3/4 studentlicentie 12 mnd</t>
  </si>
  <si>
    <t>978-94-020-5403-3</t>
  </si>
  <si>
    <t>Rekenblokken mbo 3e editie student examentrainingslicentie 12 mnd</t>
  </si>
  <si>
    <t>978-90-345-8223-2</t>
  </si>
  <si>
    <t>Rekenblokken 3e editie leerwerkboek Getallen en Verhoudingen 1F</t>
  </si>
  <si>
    <t>978-94-020-0464-9</t>
  </si>
  <si>
    <t>Rekenblokken 3e editie leerwerkboek Meten &amp; Meetkunde en Verbanden 1F</t>
  </si>
  <si>
    <t>978-90-345-9810-3</t>
  </si>
  <si>
    <t>Rekenblokken 3e editie leerwerkboek Getallen en Verhoudingen 2F</t>
  </si>
  <si>
    <t>978-90-345-9808-0</t>
  </si>
  <si>
    <t>Rekenblokken 3e editie leerwerkboek Getallen en Verhoudingen 3F</t>
  </si>
  <si>
    <t>978-90-345-9809-7</t>
  </si>
  <si>
    <t>Rekenblokken 3e editie leerwerkboek Meten &amp; Meetkunde 2F</t>
  </si>
  <si>
    <t>978-90-345-9777-9</t>
  </si>
  <si>
    <t>Rekenblokken 3e editie leerwerkboek Meten &amp; Meetkunde 3F</t>
  </si>
  <si>
    <t>Rekenblokken 3e editie leerwerkboek Verbanden 2F</t>
  </si>
  <si>
    <t>Rekenblokken 3e editie leerwerkboek Verbanden 3F</t>
  </si>
  <si>
    <t>978-94-020-0535-6</t>
  </si>
  <si>
    <t>Rekenblokken 3e editie theorieboek 1F/2F/3F</t>
  </si>
  <si>
    <t>978-94-020-1398-6</t>
  </si>
  <si>
    <t>Rekenblokken 3e editie leerwerkboek 2A</t>
  </si>
  <si>
    <t>978-94-020-6795-8</t>
  </si>
  <si>
    <t>Rekenblokken 3e editie Slim rekenschrift</t>
  </si>
  <si>
    <t>978-94-020-0902-6</t>
  </si>
  <si>
    <t>Rekenblokken mbo 3e ed. stud. toetslic. 12 mnd + leerwerkboeken 1F + theorieboek</t>
  </si>
  <si>
    <t>978-94-020-0905-7</t>
  </si>
  <si>
    <t>Rekenblokken mbo 3e ed. stud. toetslic. 12 mnd + leerwerkboeken 2F + theorieboek</t>
  </si>
  <si>
    <t>978-94-020-0908-8</t>
  </si>
  <si>
    <t>Rekenblokken mbo 3e ed. stud. toetslic. 12 mnd + leerwerkboeken 3F + theorieboek</t>
  </si>
  <si>
    <t>978-94-020-0912-5</t>
  </si>
  <si>
    <t>Rekenblokken mbo 3e editie studentlicentie 12 mnd + leerwerkboeken 1F</t>
  </si>
  <si>
    <t>978-94-020-0012-2</t>
  </si>
  <si>
    <t>Rekenblokken mbo 3e editie studentlicentie 12 mnd + leerwerkboeken 2F</t>
  </si>
  <si>
    <t>978-94-020-0014-6</t>
  </si>
  <si>
    <t>Rekenblokken mbo 3e editie studentlicentie 12 mnd + leerwerkboeken 3F</t>
  </si>
  <si>
    <t>978-94-020-0820-3</t>
  </si>
  <si>
    <t>Take Care niv. 3/4 docentlicentie</t>
  </si>
  <si>
    <t>978-94-020-0823-4</t>
  </si>
  <si>
    <t>Take Care niv. 3 module 1 Een dynamisch vak (studiemateriaal+licentie 48 mnd)</t>
  </si>
  <si>
    <t>978-94-020-0824-1</t>
  </si>
  <si>
    <t>Take Care niv. 3 module 2 Het dagelijkse leven v/d client (studmat+lic 48 mnd)</t>
  </si>
  <si>
    <t>978-94-020-4253-5</t>
  </si>
  <si>
    <t>Take Care niv. 3 module 3 De cliδnt als uniek mens (2019) (boek + lic 48 mnd)</t>
  </si>
  <si>
    <t>978-94-020-0826-5</t>
  </si>
  <si>
    <t>Take Care niv. 3 module 4 Werken met een zorgplan (studmat + licentie 48 mnd)</t>
  </si>
  <si>
    <t>978-94-020-0827-2</t>
  </si>
  <si>
    <t>Take Care niv. 3 module 5 Client en samenleving (studmat + licentie 48 mnd)</t>
  </si>
  <si>
    <t>978-94-020-0828-9</t>
  </si>
  <si>
    <t>Take Care niv. 3 module 6 Organisatie en kwaliteit (studmat + licentie 48 mnd)</t>
  </si>
  <si>
    <t>978-94-020-0829-6</t>
  </si>
  <si>
    <t>Take Care niv. 3 module 7 Afscheid nemen v/d client (studmat + lic 48 mnd)</t>
  </si>
  <si>
    <t>978-94-020-4383-9</t>
  </si>
  <si>
    <t>Take Care niv. 3 module 8 Kraamzorg (boek + licentie 48 mnd) (2019)</t>
  </si>
  <si>
    <t>978-94-020-8249-4</t>
  </si>
  <si>
    <t>Take Care niv. 3/4 module 9 Kennis verwerven en delen (stud.mat + lic 60 mnd)</t>
  </si>
  <si>
    <t>978-94-020-8262-3</t>
  </si>
  <si>
    <t>Take Care niv. 3/4  module 10 Activiteiten met de client (stud.mat + lic 60 mnd)</t>
  </si>
  <si>
    <t>978-94-020-8263-0</t>
  </si>
  <si>
    <t>Take Care niv. 3/4 module 11 Client en welzijn (stud.mat + lic 60 mnd)</t>
  </si>
  <si>
    <t>978-94-020-6615-9</t>
  </si>
  <si>
    <t>Take Care niv. 3 module 12 Werken in de VT (boek + licentie 48 mnd)</t>
  </si>
  <si>
    <t>978-94-020-8064-3</t>
  </si>
  <si>
    <t>Take Care niveau 3 module 13 Werken in de GHZ (boek+lic 48mnd)</t>
  </si>
  <si>
    <t>978-94-020-3910-8</t>
  </si>
  <si>
    <t>Take Care niv. 3 Anatomie,Fysiologie en Pathologie dl A (bk+lic)(2019) (48mnd)</t>
  </si>
  <si>
    <t>978-94-020-3911-5</t>
  </si>
  <si>
    <t>Take Care niv. 3 Anatomie,Fysiologie en Pathologie dl B (bk+lic)(2019) (48mnd)</t>
  </si>
  <si>
    <t>978-94-020-3932-0</t>
  </si>
  <si>
    <t>Take Care niv. 3 Skillstraining VTH (boek + licentie) (2018) (48 mnd)</t>
  </si>
  <si>
    <t>978-94-020-7171-9</t>
  </si>
  <si>
    <t>Take Care niv. 3 Medisch rekenen studentlicentie (48 mnd)</t>
  </si>
  <si>
    <t>978-94-020-8265-4</t>
  </si>
  <si>
    <t>Take Care niv. 3/4 Skillstraining ADL (boek + licentie 60 mnd)</t>
  </si>
  <si>
    <t>978-94-020-8266-1</t>
  </si>
  <si>
    <t>Take Care niv. 3/4 Sociale en comm. vaardigh. (hand&amp;oefenboek + licentie 60mnd)</t>
  </si>
  <si>
    <t>978-94-020-7237-2</t>
  </si>
  <si>
    <t>Take Care niv. 3/4 Sociale en comm. vaardigh. (handboek+licentie 60mnd)</t>
  </si>
  <si>
    <t>978-94-020-8242-5</t>
  </si>
  <si>
    <t>Take Care niv. 4 module 1 Een dynamisch vak (studiemat + lic 60 mnd)</t>
  </si>
  <si>
    <t>978-94-020-8243-2</t>
  </si>
  <si>
    <t>Take Care niv. 4  module 2 Het dagelijkse leven v/d cliδnt (studmat+lic 60 mnd)</t>
  </si>
  <si>
    <t>978-94-020-8244-9</t>
  </si>
  <si>
    <t>Take Care niv. 4 module 3 De cli┘nt als uniek mens (studiemat + lic 60 mnd)</t>
  </si>
  <si>
    <t>978-94-020-8245-6</t>
  </si>
  <si>
    <t>Take Care niv. 4 module 4 Werken met een zorgplan (studiemat + lic 60 mnd)</t>
  </si>
  <si>
    <t>978-94-020-8246-3</t>
  </si>
  <si>
    <t>Take Care niv. 4 module 5 Cliδnt en samenleving (studiemat+ lic 60 mnd)</t>
  </si>
  <si>
    <t>978-94-020-8247-0</t>
  </si>
  <si>
    <t>Take Care niv. 4 module 6 Organisatie en kwaliteit (studiemat + lic 60 mnd)</t>
  </si>
  <si>
    <t>978-94-020-8248-7</t>
  </si>
  <si>
    <t>Take Care niv. 4  module 7 Afscheid nemen van de cli┘nt (studiemat + lic 60 mnd)</t>
  </si>
  <si>
    <t>978-94-020-8250-0</t>
  </si>
  <si>
    <t>Take Care niv. 4 module 12 Werken als verpleegkundige (stud.mat + lic 60 mnd)</t>
  </si>
  <si>
    <t>978-94-020-8251-7</t>
  </si>
  <si>
    <t>Take Care niv. 4  module 13 Verpleegkundige zorg in het ziekenhuis(st+lc 60 mnd)</t>
  </si>
  <si>
    <t>978-94-020-8252-4</t>
  </si>
  <si>
    <t>Take Care niv. 4  module 14 Verpleegkundige zorg in VVT (stud.mat + lic 60 mnd)</t>
  </si>
  <si>
    <t>978-94-020-8253-1</t>
  </si>
  <si>
    <t>Take Care niv. 4  module 15 Verpleegkundige zorg in de GGZ (studmat+lic 60 mnd)</t>
  </si>
  <si>
    <t>978-94-020-8261-6</t>
  </si>
  <si>
    <t>Take Care niv. 4  module 16 Verpleegkundige zorg in de GZZ (studmat+lic 60 mnd)</t>
  </si>
  <si>
    <t>978-94-020-8255-5</t>
  </si>
  <si>
    <t>Take Care niv. 4 module 17 Werken als PB en Thuisbegeleider GZ (st+lc 60 mnd)</t>
  </si>
  <si>
    <t>978-94-020-8256-2</t>
  </si>
  <si>
    <t>Take Care niv. 4  module 18 Werken als Agog. mdw. en Thuisbgl. GGZ(st+lc 60 mnd)</t>
  </si>
  <si>
    <t>978-94-020-8264-7</t>
  </si>
  <si>
    <t>Take Care niv. 4 module 19 Verpleegkundige zorg KKJ (stud.mat + lic 60 mnd)</t>
  </si>
  <si>
    <t>978-94-020-7581-6</t>
  </si>
  <si>
    <t>Take Care niv. 4 module 20 Persoonlijk begeleider MZ (stud.mat.+lic) 60 mnd</t>
  </si>
  <si>
    <t>978-94-020-8259-3</t>
  </si>
  <si>
    <t>Take Care niv. 4 Anatomie en Fysiologie (boek + licentie 60 mnd)</t>
  </si>
  <si>
    <t>978-94-020-8260-9</t>
  </si>
  <si>
    <t>Take Care niv. 4 Pathologie (boek + licentie 60 mnd)</t>
  </si>
  <si>
    <t>978-94-020-8254-8</t>
  </si>
  <si>
    <t>Take Care niv. 4 Psychologie (boek + licentie 60 mnd)</t>
  </si>
  <si>
    <t>978-94-020-8258-6</t>
  </si>
  <si>
    <t>Take Care niv. 4 Skillstraining VTH (boek + licentie 60 mnd)</t>
  </si>
  <si>
    <t>978-94-020-8257-9</t>
  </si>
  <si>
    <t>Take Care niv. 4 Geriatrie (boek + licentie 60 mnd)</t>
  </si>
  <si>
    <t>978-94-020-7198-6</t>
  </si>
  <si>
    <t>Take Care niv. 4 Medisch rekenen studentlicentie (60 mnd)</t>
  </si>
  <si>
    <t>978-94-020-8451-1</t>
  </si>
  <si>
    <t>Thema's Burgerschap docentlicentie 14 maanden</t>
  </si>
  <si>
    <t>978-94-020-8450-4</t>
  </si>
  <si>
    <t>Thema's Burgerschap studentlicentie 6 maanden</t>
  </si>
  <si>
    <t>978-94-020-8448-1</t>
  </si>
  <si>
    <t>Thema's Burgerschap studentlicentie 12 maanden</t>
  </si>
  <si>
    <t>978-94-020-8449-8</t>
  </si>
  <si>
    <t>Thema's Burgerschap studentlicentie 24 maanden</t>
  </si>
  <si>
    <t>978-94-020-8458-0</t>
  </si>
  <si>
    <t>Essener Thema's Burgerschap leerwerkboek entree-niveau 2</t>
  </si>
  <si>
    <t>978-94-020-8459-7</t>
  </si>
  <si>
    <t>Essener Thema's Burgerschap leerwerkboek niveau 3-4</t>
  </si>
  <si>
    <t>978-94-020-8483-2</t>
  </si>
  <si>
    <t>Thema's Burgerschap leerwerkboek+studentlicentie 12 mnd + lwb entree niveau 2</t>
  </si>
  <si>
    <t>978-94-020-8419-1</t>
  </si>
  <si>
    <t>Thema's Burgerschap studentlicentie 24 mnd + leerwerkboek entree niveau 2</t>
  </si>
  <si>
    <t>978-94-020-8420-7</t>
  </si>
  <si>
    <t>Thema's Burgerschap studentlicentie 12 mnd + leerwerkboek niveau 3-4</t>
  </si>
  <si>
    <t>978-94-020-8421-4</t>
  </si>
  <si>
    <t>Thema's Burgerschap studentlicentie 24 mnd + leerwerkboek niveau 3-4</t>
  </si>
  <si>
    <t>978-90-867-4550-0</t>
  </si>
  <si>
    <t>Thema's Burgerschap studentlicentie 12 mnd entree niveau 2 2023-2024</t>
  </si>
  <si>
    <t>978-90-867-4555-5</t>
  </si>
  <si>
    <t>Thema's Burgerschap studentlicentie 12 mnd niveau 3-4 2023-2024</t>
  </si>
  <si>
    <t>978-90-867-4548-7</t>
  </si>
  <si>
    <t>Thema's Burgerschap leerwerkboek entree niveau 2 2023-2024</t>
  </si>
  <si>
    <t>978-90-867-4553-1</t>
  </si>
  <si>
    <t>Thema's Burgerschap leerwerkboek niveau 3-4 2023-2024</t>
  </si>
  <si>
    <t>978-90-867-4547-0</t>
  </si>
  <si>
    <t>Thema's Burgerschap combi leerwerkboek+studentlicentie 12 mnd e-2 23-24</t>
  </si>
  <si>
    <t>978-90-867-4552-4</t>
  </si>
  <si>
    <t>Thema's Burgerschap combi leerwerkboek+studentlicentie 12 mnd 3-4 23-24</t>
  </si>
  <si>
    <t>Catalogus 2024 mbo - Studiejaar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</si>
</sst>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€&quot;\ #,##0.00;[Red]&quot;€&quot;\ \-#,##0.00"/>
    <numFmt numFmtId="43" formatCode="_ * #,##0.00_ ;_ * \-#,##0.00_ ;_ * &quot;-&quot;??_ ;_ @_ "/>
    <numFmt numFmtId="164" formatCode="0.0000"/>
    <numFmt numFmtId="165" formatCode="#,##0.00_ ;\-#,##0.00\ "/>
  </numFmts>
  <fonts count="39" x14ac:knownFonts="1">
    <font>
      <sz val="10"/>
      <name val="Arial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</font>
    <font>
      <b/>
      <sz val="10"/>
      <color indexed="55"/>
      <name val="Arial Narrow"/>
      <family val="2"/>
    </font>
    <font>
      <sz val="10"/>
      <color indexed="10"/>
      <name val="Arial Narrow"/>
      <family val="2"/>
    </font>
    <font>
      <sz val="10"/>
      <color indexed="55"/>
      <name val="Arial Narrow"/>
      <family val="2"/>
    </font>
    <font>
      <b/>
      <sz val="12"/>
      <color rgb="FFFF0000"/>
      <name val="Arial Narrow"/>
      <family val="2"/>
    </font>
    <font>
      <sz val="10"/>
      <color theme="0"/>
      <name val="Arial Narrow"/>
      <family val="2"/>
    </font>
    <font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rgb="FF00B0F0"/>
      <name val="Arial Narrow"/>
      <family val="2"/>
    </font>
    <font>
      <b/>
      <sz val="12"/>
      <color theme="0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  <font>
      <strike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18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left"/>
    </xf>
    <xf numFmtId="49" fontId="7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49" fontId="7" fillId="0" borderId="0" xfId="0" applyNumberFormat="1" applyFont="1"/>
    <xf numFmtId="2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3" borderId="0" xfId="0" applyNumberFormat="1" applyFont="1" applyFill="1"/>
    <xf numFmtId="0" fontId="10" fillId="4" borderId="0" xfId="0" applyFont="1" applyFill="1"/>
    <xf numFmtId="16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/>
    <xf numFmtId="0" fontId="12" fillId="0" borderId="0" xfId="0" applyFont="1"/>
    <xf numFmtId="0" fontId="7" fillId="4" borderId="0" xfId="0" applyFont="1" applyFill="1"/>
    <xf numFmtId="0" fontId="10" fillId="0" borderId="0" xfId="0" applyFont="1"/>
    <xf numFmtId="0" fontId="17" fillId="0" borderId="0" xfId="0" applyFont="1"/>
    <xf numFmtId="2" fontId="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4" fillId="0" borderId="0" xfId="0" applyFont="1"/>
    <xf numFmtId="2" fontId="16" fillId="0" borderId="0" xfId="0" applyNumberFormat="1" applyFont="1" applyAlignment="1">
      <alignment horizontal="right"/>
    </xf>
    <xf numFmtId="0" fontId="5" fillId="0" borderId="0" xfId="0" applyFont="1"/>
    <xf numFmtId="0" fontId="15" fillId="0" borderId="0" xfId="0" applyFont="1"/>
    <xf numFmtId="0" fontId="19" fillId="0" borderId="0" xfId="0" applyFont="1"/>
    <xf numFmtId="1" fontId="3" fillId="6" borderId="0" xfId="0" applyNumberFormat="1" applyFont="1" applyFill="1" applyAlignment="1">
      <alignment horizontal="right"/>
    </xf>
    <xf numFmtId="14" fontId="3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3" fillId="6" borderId="0" xfId="0" applyNumberFormat="1" applyFont="1" applyFill="1" applyAlignment="1">
      <alignment horizontal="right"/>
    </xf>
    <xf numFmtId="0" fontId="10" fillId="6" borderId="0" xfId="0" applyFont="1" applyFill="1"/>
    <xf numFmtId="0" fontId="7" fillId="6" borderId="0" xfId="0" applyFont="1" applyFill="1"/>
    <xf numFmtId="164" fontId="3" fillId="6" borderId="0" xfId="0" applyNumberFormat="1" applyFont="1" applyFill="1" applyAlignment="1">
      <alignment horizontal="right"/>
    </xf>
    <xf numFmtId="14" fontId="18" fillId="0" borderId="0" xfId="0" applyNumberFormat="1" applyFont="1"/>
    <xf numFmtId="14" fontId="7" fillId="3" borderId="0" xfId="0" applyNumberFormat="1" applyFont="1" applyFill="1"/>
    <xf numFmtId="14" fontId="7" fillId="0" borderId="0" xfId="0" applyNumberFormat="1" applyFont="1"/>
    <xf numFmtId="14" fontId="16" fillId="0" borderId="0" xfId="0" applyNumberFormat="1" applyFont="1"/>
    <xf numFmtId="14" fontId="18" fillId="6" borderId="0" xfId="0" applyNumberFormat="1" applyFont="1" applyFill="1"/>
    <xf numFmtId="14" fontId="18" fillId="6" borderId="0" xfId="0" quotePrefix="1" applyNumberFormat="1" applyFont="1" applyFill="1" applyAlignment="1">
      <alignment horizontal="right"/>
    </xf>
    <xf numFmtId="14" fontId="18" fillId="6" borderId="0" xfId="0" applyNumberFormat="1" applyFont="1" applyFill="1" applyAlignment="1">
      <alignment horizontal="right"/>
    </xf>
    <xf numFmtId="0" fontId="22" fillId="0" borderId="0" xfId="0" applyFont="1"/>
    <xf numFmtId="0" fontId="8" fillId="0" borderId="0" xfId="0" applyFont="1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 shrinkToFit="1"/>
    </xf>
    <xf numFmtId="0" fontId="6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 wrapText="1" shrinkToFit="1"/>
    </xf>
    <xf numFmtId="14" fontId="26" fillId="0" borderId="0" xfId="0" applyNumberFormat="1" applyFont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2" borderId="0" xfId="0" applyFont="1" applyFill="1" applyAlignment="1">
      <alignment horizontal="left"/>
    </xf>
    <xf numFmtId="14" fontId="28" fillId="2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wrapText="1" shrinkToFit="1"/>
    </xf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left" wrapText="1"/>
    </xf>
    <xf numFmtId="2" fontId="25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 wrapText="1" shrinkToFit="1"/>
    </xf>
    <xf numFmtId="43" fontId="6" fillId="0" borderId="0" xfId="109" applyFont="1" applyFill="1" applyAlignment="1">
      <alignment horizontal="left"/>
    </xf>
    <xf numFmtId="43" fontId="6" fillId="0" borderId="0" xfId="0" applyNumberFormat="1" applyFont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29" fillId="0" borderId="0" xfId="0" applyFont="1" applyAlignment="1">
      <alignment horizontal="left" wrapText="1" shrinkToFi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28" fillId="2" borderId="0" xfId="0" applyFont="1" applyFill="1" applyAlignment="1">
      <alignment horizontal="left"/>
    </xf>
    <xf numFmtId="49" fontId="2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4" fontId="26" fillId="3" borderId="0" xfId="0" applyNumberFormat="1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2" fontId="25" fillId="3" borderId="0" xfId="0" applyNumberFormat="1" applyFont="1" applyFill="1" applyAlignment="1">
      <alignment horizontal="left"/>
    </xf>
    <xf numFmtId="2" fontId="26" fillId="3" borderId="0" xfId="0" applyNumberFormat="1" applyFont="1" applyFill="1" applyAlignment="1">
      <alignment horizontal="left" wrapText="1"/>
    </xf>
    <xf numFmtId="49" fontId="2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49" fontId="25" fillId="4" borderId="0" xfId="0" applyNumberFormat="1" applyFont="1" applyFill="1" applyAlignment="1">
      <alignment horizontal="left"/>
    </xf>
    <xf numFmtId="0" fontId="31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26" fillId="4" borderId="0" xfId="0" applyNumberFormat="1" applyFont="1" applyFill="1" applyAlignment="1">
      <alignment horizontal="left" wrapText="1"/>
    </xf>
    <xf numFmtId="0" fontId="32" fillId="0" borderId="0" xfId="0" applyFont="1" applyAlignment="1">
      <alignment horizontal="left"/>
    </xf>
    <xf numFmtId="49" fontId="26" fillId="3" borderId="0" xfId="0" applyNumberFormat="1" applyFont="1" applyFill="1" applyAlignment="1">
      <alignment horizontal="left" wrapText="1"/>
    </xf>
    <xf numFmtId="0" fontId="33" fillId="0" borderId="0" xfId="0" applyFont="1" applyAlignment="1">
      <alignment horizontal="left" wrapText="1" shrinkToFit="1"/>
    </xf>
    <xf numFmtId="49" fontId="6" fillId="3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34" fillId="5" borderId="0" xfId="0" applyFont="1" applyFill="1" applyAlignment="1">
      <alignment horizontal="left" wrapText="1" shrinkToFit="1"/>
    </xf>
    <xf numFmtId="0" fontId="35" fillId="2" borderId="0" xfId="0" applyFont="1" applyFill="1" applyAlignment="1">
      <alignment horizontal="left" wrapText="1" shrinkToFit="1"/>
    </xf>
    <xf numFmtId="43" fontId="6" fillId="0" borderId="0" xfId="109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25" fillId="4" borderId="0" xfId="0" applyNumberFormat="1" applyFont="1" applyFill="1" applyAlignment="1">
      <alignment horizontal="left"/>
    </xf>
    <xf numFmtId="2" fontId="29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wrapText="1"/>
    </xf>
    <xf numFmtId="2" fontId="25" fillId="4" borderId="0" xfId="0" applyNumberFormat="1" applyFont="1" applyFill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9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1" fontId="6" fillId="4" borderId="0" xfId="0" applyNumberFormat="1" applyFont="1" applyFill="1" applyAlignment="1">
      <alignment horizontal="left" wrapText="1"/>
    </xf>
    <xf numFmtId="49" fontId="25" fillId="3" borderId="0" xfId="0" applyNumberFormat="1" applyFont="1" applyFill="1" applyAlignment="1">
      <alignment horizontal="left" wrapText="1"/>
    </xf>
    <xf numFmtId="43" fontId="6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 wrapText="1" shrinkToFit="1"/>
    </xf>
    <xf numFmtId="0" fontId="25" fillId="0" borderId="0" xfId="0" quotePrefix="1" applyFont="1" applyAlignment="1">
      <alignment horizontal="left" wrapText="1" shrinkToFit="1"/>
    </xf>
    <xf numFmtId="0" fontId="6" fillId="6" borderId="1" xfId="0" applyFont="1" applyFill="1" applyBorder="1" applyAlignment="1">
      <alignment horizontal="left" wrapText="1" shrinkToFit="1"/>
    </xf>
    <xf numFmtId="0" fontId="6" fillId="6" borderId="1" xfId="0" applyFont="1" applyFill="1" applyBorder="1" applyAlignment="1">
      <alignment horizontal="left"/>
    </xf>
    <xf numFmtId="0" fontId="36" fillId="0" borderId="0" xfId="0" applyFont="1"/>
    <xf numFmtId="0" fontId="6" fillId="6" borderId="2" xfId="0" applyFont="1" applyFill="1" applyBorder="1" applyAlignment="1">
      <alignment horizontal="left" wrapText="1" shrinkToFit="1"/>
    </xf>
    <xf numFmtId="0" fontId="6" fillId="6" borderId="3" xfId="0" applyFont="1" applyFill="1" applyBorder="1" applyAlignment="1">
      <alignment horizontal="left" wrapText="1" shrinkToFit="1"/>
    </xf>
    <xf numFmtId="14" fontId="25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165" fontId="6" fillId="0" borderId="0" xfId="109" applyNumberFormat="1" applyFont="1" applyFill="1" applyAlignment="1">
      <alignment horizontal="left"/>
    </xf>
    <xf numFmtId="165" fontId="29" fillId="0" borderId="0" xfId="109" applyNumberFormat="1" applyFont="1" applyFill="1" applyAlignment="1">
      <alignment horizontal="left"/>
    </xf>
    <xf numFmtId="49" fontId="29" fillId="0" borderId="0" xfId="0" applyNumberFormat="1" applyFont="1" applyAlignment="1">
      <alignment horizontal="left" wrapText="1"/>
    </xf>
    <xf numFmtId="0" fontId="38" fillId="0" borderId="0" xfId="0" applyFont="1" applyAlignment="1">
      <alignment horizontal="left" wrapText="1"/>
    </xf>
    <xf numFmtId="14" fontId="29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 wrapText="1"/>
    </xf>
    <xf numFmtId="0" fontId="37" fillId="0" borderId="0" xfId="0" applyFont="1" applyAlignment="1">
      <alignment horizontal="left"/>
    </xf>
    <xf numFmtId="0" fontId="37" fillId="0" borderId="0" xfId="0" applyFont="1"/>
    <xf numFmtId="0" fontId="6" fillId="6" borderId="4" xfId="0" applyFont="1" applyFill="1" applyBorder="1" applyAlignment="1">
      <alignment horizontal="left" wrapText="1" shrinkToFit="1"/>
    </xf>
    <xf numFmtId="0" fontId="25" fillId="8" borderId="0" xfId="0" applyFont="1" applyFill="1" applyAlignment="1">
      <alignment horizontal="left" wrapText="1" shrinkToFit="1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right"/>
    </xf>
    <xf numFmtId="2" fontId="24" fillId="0" borderId="0" xfId="0" applyNumberFormat="1" applyFont="1" applyAlignment="1">
      <alignment horizontal="right" wrapText="1"/>
    </xf>
    <xf numFmtId="2" fontId="24" fillId="7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right"/>
    </xf>
    <xf numFmtId="43" fontId="6" fillId="0" borderId="0" xfId="109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4" borderId="0" xfId="0" applyFont="1" applyFill="1" applyAlignment="1">
      <alignment horizontal="right"/>
    </xf>
    <xf numFmtId="2" fontId="6" fillId="4" borderId="0" xfId="0" applyNumberFormat="1" applyFont="1" applyFill="1" applyAlignment="1">
      <alignment horizontal="right"/>
    </xf>
    <xf numFmtId="165" fontId="6" fillId="0" borderId="0" xfId="109" applyNumberFormat="1" applyFont="1" applyFill="1" applyAlignment="1">
      <alignment horizontal="right"/>
    </xf>
    <xf numFmtId="43" fontId="6" fillId="0" borderId="0" xfId="109" applyFont="1" applyFill="1" applyAlignment="1">
      <alignment horizontal="right"/>
    </xf>
    <xf numFmtId="43" fontId="29" fillId="0" borderId="0" xfId="109" applyFont="1" applyFill="1" applyAlignment="1">
      <alignment horizontal="right"/>
    </xf>
    <xf numFmtId="2" fontId="25" fillId="4" borderId="0" xfId="0" applyNumberFormat="1" applyFont="1" applyFill="1" applyAlignment="1">
      <alignment horizontal="right"/>
    </xf>
    <xf numFmtId="2" fontId="25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left" wrapText="1" shrinkToFit="1"/>
    </xf>
    <xf numFmtId="43" fontId="6" fillId="4" borderId="0" xfId="109" applyFont="1" applyFill="1" applyAlignment="1">
      <alignment horizontal="left"/>
    </xf>
    <xf numFmtId="0" fontId="6" fillId="6" borderId="4" xfId="0" applyFont="1" applyFill="1" applyBorder="1" applyAlignment="1">
      <alignment horizontal="left" vertical="top" wrapText="1" shrinkToFit="1"/>
    </xf>
    <xf numFmtId="0" fontId="6" fillId="0" borderId="0" xfId="0" applyFont="1" applyFill="1" applyAlignment="1">
      <alignment horizontal="left"/>
    </xf>
    <xf numFmtId="0" fontId="37" fillId="0" borderId="0" xfId="0" applyFont="1" applyAlignment="1">
      <alignment horizontal="left" wrapText="1"/>
    </xf>
    <xf numFmtId="14" fontId="6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 shrinkToFit="1"/>
    </xf>
    <xf numFmtId="8" fontId="6" fillId="0" borderId="0" xfId="0" applyNumberFormat="1" applyFont="1" applyFill="1" applyAlignment="1">
      <alignment horizontal="left" wrapText="1" shrinkToFit="1"/>
    </xf>
    <xf numFmtId="0" fontId="6" fillId="0" borderId="0" xfId="0" applyFont="1" applyFill="1" applyAlignment="1">
      <alignment horizontal="left" wrapText="1" shrinkToFit="1"/>
    </xf>
    <xf numFmtId="0" fontId="25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</cellXfs>
  <cellStyles count="110">
    <cellStyle name="Gevolgde hyperlink" xfId="59" builtinId="9" hidden="1"/>
    <cellStyle name="Gevolgde hyperlink" xfId="83" builtinId="9" hidden="1"/>
    <cellStyle name="Gevolgde hyperlink" xfId="13" builtinId="9" hidden="1"/>
    <cellStyle name="Gevolgde hyperlink" xfId="95" builtinId="9" hidden="1"/>
    <cellStyle name="Gevolgde hyperlink" xfId="99" builtinId="9" hidden="1"/>
    <cellStyle name="Gevolgde hyperlink" xfId="77" builtinId="9" hidden="1"/>
    <cellStyle name="Gevolgde hyperlink" xfId="67" builtinId="9" hidden="1"/>
    <cellStyle name="Gevolgde hyperlink" xfId="7" builtinId="9" hidden="1"/>
    <cellStyle name="Gevolgde hyperlink" xfId="9" builtinId="9" hidden="1"/>
    <cellStyle name="Gevolgde hyperlink" xfId="93" builtinId="9" hidden="1"/>
    <cellStyle name="Gevolgde hyperlink" xfId="85" builtinId="9" hidden="1"/>
    <cellStyle name="Gevolgde hyperlink" xfId="63" builtinId="9" hidden="1"/>
    <cellStyle name="Gevolgde hyperlink" xfId="105" builtinId="9" hidden="1"/>
    <cellStyle name="Gevolgde hyperlink" xfId="41" builtinId="9" hidden="1"/>
    <cellStyle name="Gevolgde hyperlink" xfId="61" builtinId="9" hidden="1"/>
    <cellStyle name="Gevolgde hyperlink" xfId="65" builtinId="9" hidden="1"/>
    <cellStyle name="Gevolgde hyperlink" xfId="27" builtinId="9" hidden="1"/>
    <cellStyle name="Gevolgde hyperlink" xfId="89" builtinId="9" hidden="1"/>
    <cellStyle name="Gevolgde hyperlink" xfId="43" builtinId="9" hidden="1"/>
    <cellStyle name="Gevolgde hyperlink" xfId="39" builtinId="9" hidden="1"/>
    <cellStyle name="Gevolgde hyperlink" xfId="11" builtinId="9" hidden="1"/>
    <cellStyle name="Gevolgde hyperlink" xfId="81" builtinId="9" hidden="1"/>
    <cellStyle name="Gevolgde hyperlink" xfId="21" builtinId="9" hidden="1"/>
    <cellStyle name="Gevolgde hyperlink" xfId="53" builtinId="9" hidden="1"/>
    <cellStyle name="Gevolgde hyperlink" xfId="15" builtinId="9" hidden="1"/>
    <cellStyle name="Gevolgde hyperlink" xfId="73" builtinId="9" hidden="1"/>
    <cellStyle name="Gevolgde hyperlink" xfId="55" builtinId="9" hidden="1"/>
    <cellStyle name="Gevolgde hyperlink" xfId="91" builtinId="9" hidden="1"/>
    <cellStyle name="Gevolgde hyperlink" xfId="35" builtinId="9" hidden="1"/>
    <cellStyle name="Gevolgde hyperlink" xfId="57" builtinId="9" hidden="1"/>
    <cellStyle name="Gevolgde hyperlink" xfId="19" builtinId="9" hidden="1"/>
    <cellStyle name="Gevolgde hyperlink" xfId="37" builtinId="9" hidden="1"/>
    <cellStyle name="Gevolgde hyperlink" xfId="47" builtinId="9" hidden="1"/>
    <cellStyle name="Gevolgde hyperlink" xfId="29" builtinId="9" hidden="1"/>
    <cellStyle name="Gevolgde hyperlink" xfId="25" builtinId="9" hidden="1"/>
    <cellStyle name="Gevolgde hyperlink" xfId="103" builtinId="9" hidden="1"/>
    <cellStyle name="Gevolgde hyperlink" xfId="69" builtinId="9" hidden="1"/>
    <cellStyle name="Gevolgde hyperlink" xfId="87" builtinId="9" hidden="1"/>
    <cellStyle name="Gevolgde hyperlink" xfId="17" builtinId="9" hidden="1"/>
    <cellStyle name="Gevolgde hyperlink" xfId="97" builtinId="9" hidden="1"/>
    <cellStyle name="Gevolgde hyperlink" xfId="71" builtinId="9" hidden="1"/>
    <cellStyle name="Gevolgde hyperlink" xfId="31" builtinId="9" hidden="1"/>
    <cellStyle name="Gevolgde hyperlink" xfId="79" builtinId="9" hidden="1"/>
    <cellStyle name="Gevolgde hyperlink" xfId="49" builtinId="9" hidden="1"/>
    <cellStyle name="Gevolgde hyperlink" xfId="23" builtinId="9" hidden="1"/>
    <cellStyle name="Gevolgde hyperlink" xfId="75" builtinId="9" hidden="1"/>
    <cellStyle name="Gevolgde hyperlink" xfId="51" builtinId="9" hidden="1"/>
    <cellStyle name="Gevolgde hyperlink" xfId="33" builtinId="9" hidden="1"/>
    <cellStyle name="Gevolgde hyperlink" xfId="101" builtinId="9" hidden="1"/>
    <cellStyle name="Gevolgde hyperlink" xfId="45" builtinId="9" hidden="1"/>
    <cellStyle name="Hyperlink" xfId="102" builtinId="8" hidden="1"/>
    <cellStyle name="Hyperlink" xfId="44" builtinId="8" hidden="1"/>
    <cellStyle name="Hyperlink" xfId="36" builtinId="8" hidden="1"/>
    <cellStyle name="Hyperlink" xfId="26" builtinId="8" hidden="1"/>
    <cellStyle name="Hyperlink" xfId="90" builtinId="8" hidden="1"/>
    <cellStyle name="Hyperlink" xfId="72" builtinId="8" hidden="1"/>
    <cellStyle name="Hyperlink" xfId="22" builtinId="8" hidden="1"/>
    <cellStyle name="Hyperlink" xfId="104" builtinId="8" hidden="1"/>
    <cellStyle name="Hyperlink" xfId="60" builtinId="8" hidden="1"/>
    <cellStyle name="Hyperlink" xfId="48" builtinId="8" hidden="1"/>
    <cellStyle name="Hyperlink" xfId="34" builtinId="8" hidden="1"/>
    <cellStyle name="Hyperlink" xfId="28" builtinId="8" hidden="1"/>
    <cellStyle name="Hyperlink" xfId="20" builtinId="8" hidden="1"/>
    <cellStyle name="Hyperlink" xfId="30" builtinId="8" hidden="1"/>
    <cellStyle name="Hyperlink" xfId="92" builtinId="8" hidden="1"/>
    <cellStyle name="Hyperlink" xfId="54" builtinId="8" hidden="1"/>
    <cellStyle name="Hyperlink" xfId="98" builtinId="8" hidden="1"/>
    <cellStyle name="Hyperlink" xfId="64" builtinId="8" hidden="1"/>
    <cellStyle name="Hyperlink" xfId="6" builtinId="8" hidden="1"/>
    <cellStyle name="Hyperlink" xfId="24" builtinId="8" hidden="1"/>
    <cellStyle name="Hyperlink" xfId="50" builtinId="8" hidden="1"/>
    <cellStyle name="Hyperlink" xfId="32" builtinId="8" hidden="1"/>
    <cellStyle name="Hyperlink" xfId="40" builtinId="8" hidden="1"/>
    <cellStyle name="Hyperlink" xfId="96" builtinId="8" hidden="1"/>
    <cellStyle name="Hyperlink" xfId="76" builtinId="8" hidden="1"/>
    <cellStyle name="Hyperlink" xfId="94" builtinId="8" hidden="1"/>
    <cellStyle name="Hyperlink" xfId="82" builtinId="8" hidden="1"/>
    <cellStyle name="Hyperlink" xfId="84" builtinId="8" hidden="1"/>
    <cellStyle name="Hyperlink" xfId="18" builtinId="8" hidden="1"/>
    <cellStyle name="Hyperlink" xfId="70" builtinId="8" hidden="1"/>
    <cellStyle name="Hyperlink" xfId="88" builtinId="8" hidden="1"/>
    <cellStyle name="Hyperlink" xfId="16" builtinId="8" hidden="1"/>
    <cellStyle name="Hyperlink" xfId="14" builtinId="8" hidden="1"/>
    <cellStyle name="Hyperlink" xfId="52" builtinId="8" hidden="1"/>
    <cellStyle name="Hyperlink" xfId="74" builtinId="8" hidden="1"/>
    <cellStyle name="Hyperlink" xfId="56" builtinId="8" hidden="1"/>
    <cellStyle name="Hyperlink" xfId="46" builtinId="8" hidden="1"/>
    <cellStyle name="Hyperlink" xfId="10" builtinId="8" hidden="1"/>
    <cellStyle name="Hyperlink" xfId="78" builtinId="8" hidden="1"/>
    <cellStyle name="Hyperlink" xfId="80" builtinId="8" hidden="1"/>
    <cellStyle name="Hyperlink" xfId="66" builtinId="8" hidden="1"/>
    <cellStyle name="Hyperlink" xfId="86" builtinId="8" hidden="1"/>
    <cellStyle name="Hyperlink" xfId="58" builtinId="8" hidden="1"/>
    <cellStyle name="Hyperlink" xfId="12" builtinId="8" hidden="1"/>
    <cellStyle name="Hyperlink" xfId="8" builtinId="8" hidden="1"/>
    <cellStyle name="Hyperlink" xfId="100" builtinId="8" hidden="1"/>
    <cellStyle name="Hyperlink" xfId="42" builtinId="8" hidden="1"/>
    <cellStyle name="Hyperlink" xfId="62" builtinId="8" hidden="1"/>
    <cellStyle name="Hyperlink" xfId="68" builtinId="8" hidden="1"/>
    <cellStyle name="Hyperlink" xfId="38" builtinId="8" hidden="1"/>
    <cellStyle name="Komma" xfId="109" builtinId="3"/>
    <cellStyle name="Standaard" xfId="0" builtinId="0"/>
    <cellStyle name="Standaard 2" xfId="1" xr:uid="{00000000-0005-0000-0000-000067000000}"/>
    <cellStyle name="Standaard 2 2" xfId="2" xr:uid="{00000000-0005-0000-0000-000068000000}"/>
    <cellStyle name="Standaard 3" xfId="3" xr:uid="{00000000-0005-0000-0000-000069000000}"/>
    <cellStyle name="Standaard 4" xfId="4" xr:uid="{00000000-0005-0000-0000-00006A000000}"/>
    <cellStyle name="Standaard 4 2" xfId="107" xr:uid="{00000000-0005-0000-0000-00006B000000}"/>
    <cellStyle name="Standaard 5" xfId="5" xr:uid="{00000000-0005-0000-0000-00006C000000}"/>
    <cellStyle name="Standaard 5 2" xfId="108" xr:uid="{00000000-0005-0000-0000-00006D000000}"/>
    <cellStyle name="Standaard 6" xfId="106" xr:uid="{00000000-0005-0000-0000-00006E000000}"/>
  </cellStyles>
  <dxfs count="0"/>
  <tableStyles count="1" defaultTableStyle="TableStyleMedium9" defaultPivotStyle="PivotStyleLight16">
    <tableStyle name="Invisible" pivot="0" table="0" count="0" xr9:uid="{1A032059-B3E7-4A75-9CE4-BE64282A27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K418"/>
  <sheetViews>
    <sheetView showZeros="0" tabSelected="1" zoomScale="80" zoomScaleNormal="80" zoomScalePageLayoutView="125" workbookViewId="0">
      <selection activeCell="A9" sqref="A9:XFD291"/>
    </sheetView>
  </sheetViews>
  <sheetFormatPr defaultColWidth="8.6328125" defaultRowHeight="10.5" x14ac:dyDescent="0.25"/>
  <cols>
    <col min="1" max="1" width="55" style="65" customWidth="1"/>
    <col min="2" max="2" width="64.54296875" style="60" customWidth="1"/>
    <col min="3" max="3" width="15.6328125" style="60" customWidth="1"/>
    <col min="4" max="4" width="7.36328125" style="60" customWidth="1"/>
    <col min="5" max="5" width="11.36328125" style="115" customWidth="1"/>
    <col min="6" max="6" width="38.6328125" style="66" bestFit="1" customWidth="1"/>
    <col min="7" max="7" width="14" style="60" customWidth="1"/>
    <col min="8" max="8" width="10.36328125" style="60" customWidth="1"/>
    <col min="9" max="9" width="38.6328125" style="58" customWidth="1"/>
    <col min="10" max="10" width="15.6328125" style="60" customWidth="1"/>
    <col min="11" max="11" width="9" style="150" customWidth="1"/>
    <col min="12" max="16384" width="8.6328125" style="60"/>
  </cols>
  <sheetData>
    <row r="1" spans="1:115" ht="12" customHeight="1" x14ac:dyDescent="0.25">
      <c r="A1" s="59">
        <v>45307</v>
      </c>
      <c r="B1" s="61" t="s">
        <v>0</v>
      </c>
      <c r="E1" s="80"/>
      <c r="F1" s="62"/>
      <c r="H1" s="63"/>
      <c r="I1" s="119"/>
      <c r="J1" s="63"/>
      <c r="K1" s="149"/>
    </row>
    <row r="2" spans="1:115" ht="12" customHeight="1" x14ac:dyDescent="0.25">
      <c r="B2" s="63" t="s">
        <v>1</v>
      </c>
      <c r="E2" s="116"/>
      <c r="F2" s="62"/>
      <c r="H2" s="63"/>
      <c r="I2" s="119"/>
      <c r="J2" s="63"/>
      <c r="K2" s="149"/>
    </row>
    <row r="3" spans="1:115" ht="12" customHeight="1" x14ac:dyDescent="0.25">
      <c r="B3" s="60" t="s">
        <v>2</v>
      </c>
      <c r="E3" s="116"/>
      <c r="F3" s="62"/>
      <c r="H3" s="63"/>
      <c r="I3" s="119"/>
      <c r="J3" s="63"/>
      <c r="K3" s="149"/>
    </row>
    <row r="4" spans="1:115" ht="12" customHeight="1" x14ac:dyDescent="0.25">
      <c r="A4" s="59"/>
      <c r="B4" s="60" t="s">
        <v>3</v>
      </c>
      <c r="C4" s="58"/>
      <c r="D4" s="58"/>
      <c r="E4" s="58"/>
    </row>
    <row r="5" spans="1:115" ht="12" customHeight="1" x14ac:dyDescent="0.25">
      <c r="A5" s="59"/>
      <c r="B5" s="60" t="s">
        <v>4</v>
      </c>
      <c r="C5" s="58"/>
      <c r="D5" s="58"/>
      <c r="E5" s="58"/>
    </row>
    <row r="6" spans="1:115" ht="12" customHeight="1" x14ac:dyDescent="0.25">
      <c r="A6" s="59"/>
      <c r="C6" s="58"/>
      <c r="D6" s="58"/>
      <c r="E6" s="58"/>
    </row>
    <row r="7" spans="1:115" s="68" customFormat="1" ht="40.25" customHeight="1" x14ac:dyDescent="0.35">
      <c r="A7" s="114" t="s">
        <v>571</v>
      </c>
      <c r="C7" s="69"/>
      <c r="D7" s="70"/>
      <c r="E7" s="70"/>
      <c r="F7" s="66"/>
      <c r="G7" s="70"/>
      <c r="H7" s="70"/>
      <c r="I7" s="70"/>
      <c r="J7" s="70"/>
      <c r="K7" s="151"/>
    </row>
    <row r="8" spans="1:115" x14ac:dyDescent="0.25">
      <c r="E8" s="63"/>
    </row>
    <row r="9" spans="1:115" s="68" customFormat="1" ht="40.25" customHeight="1" x14ac:dyDescent="0.35">
      <c r="A9" s="113" t="s">
        <v>6</v>
      </c>
      <c r="B9" s="71" t="s">
        <v>7</v>
      </c>
      <c r="C9" s="88" t="s">
        <v>8</v>
      </c>
      <c r="D9" s="67" t="s">
        <v>5</v>
      </c>
      <c r="E9" s="67" t="s">
        <v>9</v>
      </c>
      <c r="F9" s="72" t="s">
        <v>10</v>
      </c>
      <c r="G9" s="67" t="s">
        <v>11</v>
      </c>
      <c r="H9" s="67" t="s">
        <v>12</v>
      </c>
      <c r="I9" s="67" t="s">
        <v>13</v>
      </c>
      <c r="J9" s="67"/>
      <c r="K9" s="152" t="s">
        <v>14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</row>
    <row r="10" spans="1:115" s="68" customFormat="1" ht="24" customHeight="1" x14ac:dyDescent="0.25">
      <c r="A10" s="134" t="s">
        <v>15</v>
      </c>
      <c r="B10" s="64"/>
      <c r="C10" s="60"/>
      <c r="D10" s="61"/>
      <c r="E10" s="136"/>
      <c r="F10" s="66"/>
      <c r="G10" s="64"/>
      <c r="H10" s="61"/>
      <c r="I10" s="137"/>
      <c r="J10" s="61"/>
      <c r="K10" s="153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</row>
    <row r="11" spans="1:115" ht="12" customHeight="1" x14ac:dyDescent="0.25">
      <c r="A11" s="147" t="s">
        <v>16</v>
      </c>
      <c r="E11" s="139"/>
      <c r="F11" s="87"/>
      <c r="K11" s="154"/>
    </row>
    <row r="12" spans="1:115" ht="12" customHeight="1" x14ac:dyDescent="0.25">
      <c r="A12" s="135" t="s">
        <v>17</v>
      </c>
      <c r="E12" s="139"/>
      <c r="F12" s="87"/>
      <c r="K12" s="154"/>
    </row>
    <row r="13" spans="1:115" s="68" customFormat="1" ht="12" customHeight="1" x14ac:dyDescent="0.25">
      <c r="A13" s="73"/>
      <c r="B13" s="60"/>
      <c r="C13" s="60"/>
      <c r="D13" s="60"/>
      <c r="E13" s="63"/>
      <c r="F13" s="66"/>
      <c r="G13" s="60"/>
      <c r="H13" s="64"/>
      <c r="I13" s="120"/>
      <c r="J13" s="64"/>
      <c r="K13" s="155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</row>
    <row r="14" spans="1:115" s="68" customFormat="1" ht="12" customHeight="1" x14ac:dyDescent="0.25">
      <c r="A14" s="75" t="s">
        <v>18</v>
      </c>
      <c r="B14" s="74" t="s">
        <v>19</v>
      </c>
      <c r="C14" s="76"/>
      <c r="D14" s="78"/>
      <c r="E14" s="117"/>
      <c r="F14" s="77"/>
      <c r="G14" s="74"/>
      <c r="H14" s="78"/>
      <c r="I14" s="121"/>
      <c r="J14" s="78"/>
      <c r="K14" s="156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</row>
    <row r="15" spans="1:115" ht="12" customHeight="1" x14ac:dyDescent="0.25">
      <c r="B15" s="60" t="s">
        <v>198</v>
      </c>
      <c r="C15" s="60">
        <v>0</v>
      </c>
      <c r="D15" s="60">
        <v>580270</v>
      </c>
      <c r="E15" s="139">
        <v>750</v>
      </c>
      <c r="F15" s="87"/>
      <c r="G15" s="60" t="s">
        <v>20</v>
      </c>
      <c r="K15" s="154">
        <v>619.83000000000004</v>
      </c>
    </row>
    <row r="16" spans="1:115" ht="12" customHeight="1" x14ac:dyDescent="0.25">
      <c r="A16" s="83"/>
      <c r="B16" s="60" t="s">
        <v>199</v>
      </c>
      <c r="C16" s="60">
        <v>0</v>
      </c>
      <c r="D16" s="60">
        <v>580271</v>
      </c>
      <c r="E16" s="139">
        <v>250</v>
      </c>
      <c r="F16" s="87"/>
      <c r="G16" s="60" t="s">
        <v>20</v>
      </c>
      <c r="H16" s="60">
        <v>0</v>
      </c>
      <c r="K16" s="154">
        <v>206.61</v>
      </c>
    </row>
    <row r="17" spans="1:115" ht="12" customHeight="1" x14ac:dyDescent="0.25">
      <c r="A17" s="83"/>
      <c r="B17" s="60" t="s">
        <v>200</v>
      </c>
      <c r="C17" s="60">
        <v>0</v>
      </c>
      <c r="D17" s="60">
        <v>580272</v>
      </c>
      <c r="E17" s="139">
        <v>250</v>
      </c>
      <c r="F17" s="87"/>
      <c r="G17" s="60" t="s">
        <v>20</v>
      </c>
      <c r="H17" s="60">
        <v>0</v>
      </c>
      <c r="K17" s="154">
        <v>206.61</v>
      </c>
    </row>
    <row r="18" spans="1:115" ht="12" customHeight="1" x14ac:dyDescent="0.25">
      <c r="A18" s="83"/>
      <c r="B18" s="60" t="s">
        <v>201</v>
      </c>
      <c r="C18" s="60">
        <v>0</v>
      </c>
      <c r="D18" s="60">
        <v>580273</v>
      </c>
      <c r="E18" s="139">
        <v>450</v>
      </c>
      <c r="F18" s="87"/>
      <c r="G18" s="60" t="s">
        <v>20</v>
      </c>
      <c r="H18" s="60">
        <v>0</v>
      </c>
      <c r="K18" s="154">
        <v>371.9</v>
      </c>
    </row>
    <row r="19" spans="1:115" ht="12" customHeight="1" x14ac:dyDescent="0.25">
      <c r="B19" s="60" t="s">
        <v>202</v>
      </c>
      <c r="C19" s="60">
        <v>0</v>
      </c>
      <c r="D19" s="60">
        <v>596555</v>
      </c>
      <c r="E19" s="139">
        <v>450</v>
      </c>
      <c r="F19" s="87"/>
      <c r="G19" s="60" t="s">
        <v>20</v>
      </c>
      <c r="H19" s="60">
        <v>0</v>
      </c>
      <c r="K19" s="154">
        <v>371.9</v>
      </c>
    </row>
    <row r="20" spans="1:115" ht="12" customHeight="1" x14ac:dyDescent="0.25">
      <c r="A20" s="83"/>
      <c r="B20" s="60" t="s">
        <v>203</v>
      </c>
      <c r="C20" s="60">
        <v>0</v>
      </c>
      <c r="D20" s="60">
        <v>596557</v>
      </c>
      <c r="E20" s="139">
        <v>450</v>
      </c>
      <c r="F20" s="87"/>
      <c r="G20" s="60" t="s">
        <v>20</v>
      </c>
      <c r="H20" s="60">
        <v>0</v>
      </c>
      <c r="K20" s="154">
        <v>371.9</v>
      </c>
    </row>
    <row r="21" spans="1:115" ht="12" customHeight="1" x14ac:dyDescent="0.25">
      <c r="A21" s="83"/>
      <c r="B21" s="60" t="s">
        <v>204</v>
      </c>
      <c r="C21" s="60">
        <v>0</v>
      </c>
      <c r="D21" s="60">
        <v>580274</v>
      </c>
      <c r="E21" s="139">
        <v>750</v>
      </c>
      <c r="F21" s="87"/>
      <c r="G21" s="60" t="s">
        <v>20</v>
      </c>
      <c r="H21" s="60">
        <v>0</v>
      </c>
      <c r="K21" s="154">
        <v>619.83000000000004</v>
      </c>
    </row>
    <row r="22" spans="1:115" s="68" customFormat="1" ht="12" customHeight="1" x14ac:dyDescent="0.25">
      <c r="A22" s="83"/>
      <c r="B22" s="60" t="s">
        <v>205</v>
      </c>
      <c r="C22" s="60">
        <v>0</v>
      </c>
      <c r="D22" s="60">
        <v>580275</v>
      </c>
      <c r="E22" s="139">
        <v>1500</v>
      </c>
      <c r="F22" s="87"/>
      <c r="G22" s="60" t="s">
        <v>20</v>
      </c>
      <c r="H22" s="60">
        <v>0</v>
      </c>
      <c r="I22" s="58"/>
      <c r="J22" s="60"/>
      <c r="K22" s="154">
        <v>1239.67</v>
      </c>
      <c r="L22" s="60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</row>
    <row r="23" spans="1:115" s="68" customFormat="1" ht="12" customHeight="1" x14ac:dyDescent="0.25">
      <c r="A23" s="83"/>
      <c r="B23" s="60" t="s">
        <v>206</v>
      </c>
      <c r="C23" s="60">
        <v>0</v>
      </c>
      <c r="D23" s="60">
        <v>597736</v>
      </c>
      <c r="E23" s="139">
        <v>450</v>
      </c>
      <c r="F23" s="87"/>
      <c r="G23" s="60" t="s">
        <v>20</v>
      </c>
      <c r="H23" s="60">
        <v>0</v>
      </c>
      <c r="I23" s="58"/>
      <c r="J23" s="60"/>
      <c r="K23" s="154">
        <v>412.84</v>
      </c>
      <c r="L23" s="60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</row>
    <row r="24" spans="1:115" s="68" customFormat="1" ht="12" customHeight="1" x14ac:dyDescent="0.25">
      <c r="A24" s="73"/>
      <c r="B24" s="60"/>
      <c r="C24" s="60"/>
      <c r="D24" s="60"/>
      <c r="E24" s="63"/>
      <c r="F24" s="66"/>
      <c r="G24" s="60"/>
      <c r="H24" s="64"/>
      <c r="I24" s="120"/>
      <c r="J24" s="64"/>
      <c r="K24" s="155"/>
      <c r="L24" s="60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</row>
    <row r="25" spans="1:115" s="68" customFormat="1" ht="12" customHeight="1" x14ac:dyDescent="0.25">
      <c r="A25" s="73"/>
      <c r="B25" s="74" t="s">
        <v>21</v>
      </c>
      <c r="C25" s="76"/>
      <c r="D25" s="74"/>
      <c r="E25" s="78"/>
      <c r="F25" s="77"/>
      <c r="G25" s="74"/>
      <c r="H25" s="74"/>
      <c r="I25" s="122"/>
      <c r="J25" s="74"/>
      <c r="K25" s="157"/>
      <c r="L25" s="60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</row>
    <row r="26" spans="1:115" s="64" customFormat="1" ht="12" customHeight="1" x14ac:dyDescent="0.25">
      <c r="A26" s="173"/>
      <c r="B26" s="60" t="s">
        <v>208</v>
      </c>
      <c r="C26" s="60" t="s">
        <v>207</v>
      </c>
      <c r="D26" s="60">
        <v>604238</v>
      </c>
      <c r="E26" s="139">
        <v>36</v>
      </c>
      <c r="G26" s="60" t="s">
        <v>20</v>
      </c>
      <c r="H26" s="60">
        <v>0</v>
      </c>
      <c r="I26" s="172" t="s">
        <v>190</v>
      </c>
      <c r="J26" s="60"/>
      <c r="K26" s="158">
        <v>33.03</v>
      </c>
      <c r="L26" s="60"/>
    </row>
    <row r="27" spans="1:115" s="64" customFormat="1" ht="12" customHeight="1" x14ac:dyDescent="0.25">
      <c r="A27" s="79"/>
      <c r="B27" s="60" t="s">
        <v>209</v>
      </c>
      <c r="C27" s="60" t="s">
        <v>193</v>
      </c>
      <c r="D27" s="60">
        <v>606157</v>
      </c>
      <c r="E27" s="139">
        <v>36</v>
      </c>
      <c r="F27" s="144"/>
      <c r="G27" s="60" t="s">
        <v>20</v>
      </c>
      <c r="H27" s="60">
        <v>0</v>
      </c>
      <c r="I27" s="146" t="s">
        <v>196</v>
      </c>
      <c r="J27" s="60"/>
      <c r="K27" s="158">
        <v>33.03</v>
      </c>
      <c r="L27" s="60"/>
    </row>
    <row r="28" spans="1:115" x14ac:dyDescent="0.25">
      <c r="E28" s="63"/>
    </row>
    <row r="29" spans="1:115" s="68" customFormat="1" ht="12" customHeight="1" x14ac:dyDescent="0.25">
      <c r="A29" s="75" t="s">
        <v>22</v>
      </c>
      <c r="B29" s="74" t="s">
        <v>23</v>
      </c>
      <c r="C29" s="76"/>
      <c r="D29" s="74"/>
      <c r="E29" s="78"/>
      <c r="F29" s="77"/>
      <c r="G29" s="74"/>
      <c r="H29" s="74"/>
      <c r="I29" s="122"/>
      <c r="J29" s="74"/>
      <c r="K29" s="157"/>
      <c r="L29" s="60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</row>
    <row r="30" spans="1:115" s="85" customFormat="1" ht="12" customHeight="1" x14ac:dyDescent="0.25">
      <c r="A30" s="73"/>
      <c r="B30" s="64" t="s">
        <v>24</v>
      </c>
      <c r="C30" s="60"/>
      <c r="D30" s="84"/>
      <c r="E30" s="118"/>
      <c r="F30" s="66"/>
      <c r="G30" s="84"/>
      <c r="H30" s="84"/>
      <c r="I30" s="123"/>
      <c r="J30" s="84"/>
      <c r="K30" s="155"/>
      <c r="L30" s="60"/>
    </row>
    <row r="31" spans="1:115" s="68" customFormat="1" ht="12" customHeight="1" x14ac:dyDescent="0.25">
      <c r="A31" s="73"/>
      <c r="B31" s="60" t="s">
        <v>211</v>
      </c>
      <c r="C31" s="60" t="s">
        <v>210</v>
      </c>
      <c r="D31" s="60">
        <v>600789</v>
      </c>
      <c r="E31" s="139">
        <v>6.75</v>
      </c>
      <c r="F31" s="138"/>
      <c r="G31" s="86" t="s">
        <v>25</v>
      </c>
      <c r="H31" s="60">
        <v>0</v>
      </c>
      <c r="I31" s="58"/>
      <c r="J31" s="60"/>
      <c r="K31" s="158">
        <v>6.19</v>
      </c>
      <c r="L31" s="60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</row>
    <row r="32" spans="1:115" s="68" customFormat="1" ht="12" customHeight="1" x14ac:dyDescent="0.25">
      <c r="A32" s="73"/>
      <c r="B32" s="60" t="s">
        <v>213</v>
      </c>
      <c r="C32" s="60" t="s">
        <v>212</v>
      </c>
      <c r="D32" s="60">
        <v>600791</v>
      </c>
      <c r="E32" s="139">
        <v>30.25</v>
      </c>
      <c r="F32" s="138"/>
      <c r="G32" s="86" t="s">
        <v>26</v>
      </c>
      <c r="H32" s="60">
        <v>0</v>
      </c>
      <c r="I32" s="58"/>
      <c r="J32" s="60"/>
      <c r="K32" s="158">
        <v>27.75</v>
      </c>
      <c r="L32" s="60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</row>
    <row r="33" spans="1:115" s="68" customFormat="1" ht="12" customHeight="1" x14ac:dyDescent="0.25">
      <c r="A33" s="73"/>
      <c r="B33" s="60" t="s">
        <v>215</v>
      </c>
      <c r="C33" s="60" t="s">
        <v>214</v>
      </c>
      <c r="D33" s="60">
        <v>600792</v>
      </c>
      <c r="E33" s="139">
        <v>40</v>
      </c>
      <c r="F33" s="138"/>
      <c r="G33" s="60" t="s">
        <v>26</v>
      </c>
      <c r="H33" s="60">
        <v>0</v>
      </c>
      <c r="I33" s="58"/>
      <c r="J33" s="60"/>
      <c r="K33" s="158">
        <v>36.700000000000003</v>
      </c>
      <c r="L33" s="60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</row>
    <row r="34" spans="1:115" s="68" customFormat="1" ht="12" customHeight="1" x14ac:dyDescent="0.25">
      <c r="A34" s="73"/>
      <c r="B34" s="60" t="s">
        <v>217</v>
      </c>
      <c r="C34" s="60" t="s">
        <v>216</v>
      </c>
      <c r="D34" s="60">
        <v>600793</v>
      </c>
      <c r="E34" s="139">
        <v>71.75</v>
      </c>
      <c r="F34" s="138"/>
      <c r="G34" s="60" t="s">
        <v>26</v>
      </c>
      <c r="H34" s="60">
        <v>0</v>
      </c>
      <c r="I34" s="58"/>
      <c r="J34" s="60"/>
      <c r="K34" s="158">
        <v>65.83</v>
      </c>
      <c r="L34" s="60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</row>
    <row r="35" spans="1:115" s="68" customFormat="1" ht="12" customHeight="1" x14ac:dyDescent="0.25">
      <c r="A35" s="73"/>
      <c r="B35" s="64" t="s">
        <v>27</v>
      </c>
      <c r="C35" s="60"/>
      <c r="D35" s="60"/>
      <c r="E35" s="139"/>
      <c r="F35" s="138"/>
      <c r="G35" s="60"/>
      <c r="H35" s="60"/>
      <c r="I35" s="58"/>
      <c r="J35" s="60"/>
      <c r="K35" s="159"/>
      <c r="L35" s="60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</row>
    <row r="36" spans="1:115" s="68" customFormat="1" ht="12" customHeight="1" x14ac:dyDescent="0.25">
      <c r="A36" s="73"/>
      <c r="B36" s="60" t="s">
        <v>181</v>
      </c>
      <c r="C36" s="60" t="s">
        <v>182</v>
      </c>
      <c r="D36" s="60">
        <v>603747</v>
      </c>
      <c r="E36" s="139">
        <v>20.25</v>
      </c>
      <c r="F36" s="138"/>
      <c r="G36" s="86" t="s">
        <v>26</v>
      </c>
      <c r="H36" s="60">
        <v>0</v>
      </c>
      <c r="I36" s="145"/>
      <c r="J36" s="60"/>
      <c r="K36" s="158">
        <v>18.579999999999998</v>
      </c>
      <c r="L36" s="60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</row>
    <row r="37" spans="1:115" s="68" customFormat="1" ht="12" customHeight="1" x14ac:dyDescent="0.25">
      <c r="A37" s="79"/>
      <c r="B37" s="60" t="s">
        <v>183</v>
      </c>
      <c r="C37" s="60" t="s">
        <v>184</v>
      </c>
      <c r="D37" s="60">
        <v>604628</v>
      </c>
      <c r="E37" s="139">
        <v>30.25</v>
      </c>
      <c r="F37" s="138"/>
      <c r="G37" s="86" t="s">
        <v>26</v>
      </c>
      <c r="H37" s="60">
        <v>0</v>
      </c>
      <c r="I37" s="146"/>
      <c r="J37" s="60"/>
      <c r="K37" s="158">
        <v>27.75</v>
      </c>
      <c r="L37" s="60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</row>
    <row r="38" spans="1:115" s="68" customFormat="1" ht="12" customHeight="1" x14ac:dyDescent="0.25">
      <c r="A38" s="79"/>
      <c r="B38" s="60" t="s">
        <v>185</v>
      </c>
      <c r="C38" s="60" t="s">
        <v>186</v>
      </c>
      <c r="D38" s="60">
        <v>604629</v>
      </c>
      <c r="E38" s="139">
        <v>30.25</v>
      </c>
      <c r="F38" s="138"/>
      <c r="G38" s="86" t="s">
        <v>26</v>
      </c>
      <c r="H38" s="60">
        <v>0</v>
      </c>
      <c r="I38" s="146"/>
      <c r="J38" s="60"/>
      <c r="K38" s="158">
        <v>27.75</v>
      </c>
      <c r="L38" s="60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</row>
    <row r="39" spans="1:115" s="68" customFormat="1" ht="12" customHeight="1" x14ac:dyDescent="0.25">
      <c r="A39" s="73"/>
      <c r="B39" s="64" t="s">
        <v>28</v>
      </c>
      <c r="C39" s="60"/>
      <c r="D39" s="60"/>
      <c r="E39" s="60"/>
      <c r="F39" s="85"/>
      <c r="G39" s="60"/>
      <c r="H39" s="60"/>
      <c r="I39" s="60"/>
      <c r="J39" s="60"/>
      <c r="K39" s="159"/>
      <c r="L39" s="60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</row>
    <row r="40" spans="1:115" s="68" customFormat="1" ht="12" customHeight="1" x14ac:dyDescent="0.25">
      <c r="A40" s="79"/>
      <c r="B40" s="60" t="s">
        <v>219</v>
      </c>
      <c r="C40" s="60" t="s">
        <v>218</v>
      </c>
      <c r="D40" s="60">
        <v>604223</v>
      </c>
      <c r="E40" s="139">
        <v>51.75</v>
      </c>
      <c r="F40" s="144"/>
      <c r="G40" s="86" t="s">
        <v>26</v>
      </c>
      <c r="H40" s="60">
        <v>0</v>
      </c>
      <c r="I40" s="58"/>
      <c r="J40" s="60"/>
      <c r="K40" s="158">
        <v>47.48</v>
      </c>
      <c r="L40" s="60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</row>
    <row r="41" spans="1:115" s="68" customFormat="1" ht="12" customHeight="1" x14ac:dyDescent="0.25">
      <c r="A41" s="79"/>
      <c r="B41" s="60" t="s">
        <v>221</v>
      </c>
      <c r="C41" s="60" t="s">
        <v>220</v>
      </c>
      <c r="D41" s="60">
        <v>604224</v>
      </c>
      <c r="E41" s="139">
        <v>83.5</v>
      </c>
      <c r="F41" s="146"/>
      <c r="G41" s="86" t="s">
        <v>26</v>
      </c>
      <c r="H41" s="60">
        <v>0</v>
      </c>
      <c r="I41" s="58"/>
      <c r="J41" s="60"/>
      <c r="K41" s="158">
        <v>76.61</v>
      </c>
      <c r="L41" s="60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</row>
    <row r="42" spans="1:115" s="68" customFormat="1" ht="12" customHeight="1" x14ac:dyDescent="0.25">
      <c r="A42" s="79"/>
      <c r="B42" s="60" t="s">
        <v>223</v>
      </c>
      <c r="C42" s="60" t="s">
        <v>222</v>
      </c>
      <c r="D42" s="60">
        <v>604225</v>
      </c>
      <c r="E42" s="139">
        <v>51.75</v>
      </c>
      <c r="F42" s="146"/>
      <c r="G42" s="86" t="s">
        <v>26</v>
      </c>
      <c r="H42" s="60">
        <v>0</v>
      </c>
      <c r="I42" s="58"/>
      <c r="J42" s="60"/>
      <c r="K42" s="158">
        <v>47.48</v>
      </c>
      <c r="L42" s="6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</row>
    <row r="43" spans="1:115" s="68" customFormat="1" ht="12" customHeight="1" x14ac:dyDescent="0.25">
      <c r="A43" s="79"/>
      <c r="B43" s="60" t="s">
        <v>225</v>
      </c>
      <c r="C43" s="60" t="s">
        <v>224</v>
      </c>
      <c r="D43" s="60">
        <v>604226</v>
      </c>
      <c r="E43" s="139">
        <v>83.5</v>
      </c>
      <c r="F43" s="146"/>
      <c r="G43" s="86" t="s">
        <v>26</v>
      </c>
      <c r="H43" s="60">
        <v>0</v>
      </c>
      <c r="I43" s="58"/>
      <c r="J43" s="60"/>
      <c r="K43" s="158">
        <v>76.61</v>
      </c>
      <c r="L43" s="60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</row>
    <row r="44" spans="1:115" s="68" customFormat="1" ht="12" customHeight="1" x14ac:dyDescent="0.25">
      <c r="A44" s="79"/>
      <c r="B44" s="60" t="s">
        <v>227</v>
      </c>
      <c r="C44" s="60" t="s">
        <v>226</v>
      </c>
      <c r="D44" s="60">
        <v>604227</v>
      </c>
      <c r="E44" s="139">
        <v>51.75</v>
      </c>
      <c r="F44" s="146"/>
      <c r="G44" s="86" t="s">
        <v>26</v>
      </c>
      <c r="H44" s="60">
        <v>0</v>
      </c>
      <c r="I44" s="58"/>
      <c r="J44" s="60"/>
      <c r="K44" s="158">
        <v>47.48</v>
      </c>
      <c r="L44" s="6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</row>
    <row r="45" spans="1:115" s="68" customFormat="1" ht="12" customHeight="1" x14ac:dyDescent="0.25">
      <c r="A45" s="79"/>
      <c r="B45" s="60" t="s">
        <v>229</v>
      </c>
      <c r="C45" s="60" t="s">
        <v>228</v>
      </c>
      <c r="D45" s="60">
        <v>604228</v>
      </c>
      <c r="E45" s="139">
        <v>83.5</v>
      </c>
      <c r="F45" s="146"/>
      <c r="G45" s="86" t="s">
        <v>26</v>
      </c>
      <c r="H45" s="60">
        <v>0</v>
      </c>
      <c r="I45" s="58"/>
      <c r="J45" s="60"/>
      <c r="K45" s="158">
        <v>76.61</v>
      </c>
      <c r="L45" s="60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</row>
    <row r="46" spans="1:115" s="68" customFormat="1" ht="12" customHeight="1" x14ac:dyDescent="0.25">
      <c r="A46" s="73"/>
      <c r="B46" s="60"/>
      <c r="C46" s="60"/>
      <c r="D46" s="60"/>
      <c r="E46" s="139"/>
      <c r="F46" s="138"/>
      <c r="G46" s="60"/>
      <c r="H46" s="60"/>
      <c r="I46" s="58"/>
      <c r="J46" s="60"/>
      <c r="K46" s="159"/>
      <c r="L46" s="60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</row>
    <row r="47" spans="1:115" s="68" customFormat="1" ht="12" customHeight="1" x14ac:dyDescent="0.25">
      <c r="A47" s="75" t="s">
        <v>22</v>
      </c>
      <c r="B47" s="74" t="s">
        <v>29</v>
      </c>
      <c r="C47" s="76"/>
      <c r="D47" s="74"/>
      <c r="E47" s="78"/>
      <c r="F47" s="77"/>
      <c r="G47" s="74"/>
      <c r="H47" s="74"/>
      <c r="I47" s="122"/>
      <c r="J47" s="74"/>
      <c r="K47" s="157"/>
      <c r="L47" s="60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</row>
    <row r="48" spans="1:115" s="68" customFormat="1" ht="12" customHeight="1" x14ac:dyDescent="0.25">
      <c r="A48" s="73"/>
      <c r="B48" s="64" t="s">
        <v>24</v>
      </c>
      <c r="C48" s="60"/>
      <c r="D48" s="64"/>
      <c r="E48" s="61"/>
      <c r="F48" s="66"/>
      <c r="G48" s="64"/>
      <c r="H48" s="64"/>
      <c r="I48" s="120"/>
      <c r="J48" s="64"/>
      <c r="K48" s="155"/>
      <c r="L48" s="60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</row>
    <row r="49" spans="1:115" s="68" customFormat="1" ht="12" customHeight="1" x14ac:dyDescent="0.25">
      <c r="A49" s="73"/>
      <c r="B49" s="60" t="s">
        <v>231</v>
      </c>
      <c r="C49" s="60" t="s">
        <v>230</v>
      </c>
      <c r="D49" s="60">
        <v>600794</v>
      </c>
      <c r="E49" s="139">
        <v>6.75</v>
      </c>
      <c r="F49" s="138"/>
      <c r="G49" s="86" t="s">
        <v>25</v>
      </c>
      <c r="H49" s="60">
        <v>0</v>
      </c>
      <c r="I49" s="58"/>
      <c r="J49" s="60"/>
      <c r="K49" s="158">
        <v>6.19</v>
      </c>
      <c r="L49" s="60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</row>
    <row r="50" spans="1:115" s="68" customFormat="1" ht="12" customHeight="1" x14ac:dyDescent="0.25">
      <c r="A50" s="73"/>
      <c r="B50" s="60" t="s">
        <v>233</v>
      </c>
      <c r="C50" s="60" t="s">
        <v>232</v>
      </c>
      <c r="D50" s="60">
        <v>600796</v>
      </c>
      <c r="E50" s="139">
        <v>30.25</v>
      </c>
      <c r="F50" s="138"/>
      <c r="G50" s="86" t="s">
        <v>26</v>
      </c>
      <c r="H50" s="60">
        <v>0</v>
      </c>
      <c r="I50" s="58"/>
      <c r="J50" s="60"/>
      <c r="K50" s="158">
        <v>27.75</v>
      </c>
      <c r="L50" s="60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</row>
    <row r="51" spans="1:115" s="68" customFormat="1" ht="12" customHeight="1" x14ac:dyDescent="0.25">
      <c r="A51" s="73"/>
      <c r="B51" s="60" t="s">
        <v>235</v>
      </c>
      <c r="C51" s="60" t="s">
        <v>234</v>
      </c>
      <c r="D51" s="60">
        <v>600797</v>
      </c>
      <c r="E51" s="139">
        <v>40</v>
      </c>
      <c r="F51" s="138"/>
      <c r="G51" s="60" t="s">
        <v>26</v>
      </c>
      <c r="H51" s="60">
        <v>0</v>
      </c>
      <c r="I51" s="58"/>
      <c r="J51" s="60"/>
      <c r="K51" s="158">
        <v>36.700000000000003</v>
      </c>
      <c r="L51" s="60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</row>
    <row r="52" spans="1:115" s="68" customFormat="1" ht="12" customHeight="1" x14ac:dyDescent="0.25">
      <c r="A52" s="73"/>
      <c r="B52" s="60" t="s">
        <v>237</v>
      </c>
      <c r="C52" s="60" t="s">
        <v>236</v>
      </c>
      <c r="D52" s="60">
        <v>600798</v>
      </c>
      <c r="E52" s="139">
        <v>71.75</v>
      </c>
      <c r="F52" s="138"/>
      <c r="G52" s="60" t="s">
        <v>26</v>
      </c>
      <c r="H52" s="60">
        <v>0</v>
      </c>
      <c r="I52" s="58"/>
      <c r="J52" s="60"/>
      <c r="K52" s="158">
        <v>65.83</v>
      </c>
      <c r="L52" s="60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</row>
    <row r="53" spans="1:115" s="68" customFormat="1" ht="12" customHeight="1" x14ac:dyDescent="0.25">
      <c r="A53" s="73"/>
      <c r="B53" s="64" t="s">
        <v>27</v>
      </c>
      <c r="C53" s="60"/>
      <c r="D53" s="60"/>
      <c r="E53" s="139"/>
      <c r="F53" s="138"/>
      <c r="G53" s="60"/>
      <c r="H53" s="60"/>
      <c r="I53" s="58"/>
      <c r="J53" s="60"/>
      <c r="K53" s="159"/>
      <c r="L53" s="60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</row>
    <row r="54" spans="1:115" s="68" customFormat="1" ht="12" customHeight="1" x14ac:dyDescent="0.25">
      <c r="A54" s="79"/>
      <c r="B54" s="60" t="s">
        <v>238</v>
      </c>
      <c r="C54" s="60" t="s">
        <v>189</v>
      </c>
      <c r="D54" s="60">
        <v>600801</v>
      </c>
      <c r="E54" s="139">
        <v>30.25</v>
      </c>
      <c r="F54" s="138"/>
      <c r="G54" s="86" t="s">
        <v>26</v>
      </c>
      <c r="H54" s="60">
        <v>0</v>
      </c>
      <c r="I54" s="146"/>
      <c r="J54" s="60"/>
      <c r="K54" s="158">
        <v>27.75</v>
      </c>
      <c r="L54" s="60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</row>
    <row r="55" spans="1:115" s="68" customFormat="1" ht="12" customHeight="1" x14ac:dyDescent="0.25">
      <c r="A55" s="79"/>
      <c r="B55" s="60" t="s">
        <v>187</v>
      </c>
      <c r="C55" s="60" t="s">
        <v>188</v>
      </c>
      <c r="D55" s="60">
        <v>604630</v>
      </c>
      <c r="E55" s="139">
        <v>30.25</v>
      </c>
      <c r="F55" s="138"/>
      <c r="G55" s="86" t="s">
        <v>26</v>
      </c>
      <c r="H55" s="60">
        <v>0</v>
      </c>
      <c r="I55" s="146"/>
      <c r="J55" s="60"/>
      <c r="K55" s="158">
        <v>27.75</v>
      </c>
      <c r="L55" s="60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</row>
    <row r="56" spans="1:115" s="68" customFormat="1" ht="12" customHeight="1" x14ac:dyDescent="0.25">
      <c r="A56" s="73"/>
      <c r="B56" s="64" t="s">
        <v>28</v>
      </c>
      <c r="C56" s="60"/>
      <c r="D56" s="60"/>
      <c r="E56" s="60"/>
      <c r="F56" s="85"/>
      <c r="G56" s="60"/>
      <c r="H56" s="60"/>
      <c r="I56" s="60"/>
      <c r="J56" s="60"/>
      <c r="K56" s="159"/>
      <c r="L56" s="60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</row>
    <row r="57" spans="1:115" s="68" customFormat="1" ht="12" customHeight="1" x14ac:dyDescent="0.25">
      <c r="A57" s="73"/>
      <c r="B57" s="60" t="s">
        <v>239</v>
      </c>
      <c r="C57" s="60" t="s">
        <v>30</v>
      </c>
      <c r="D57" s="60">
        <v>600805</v>
      </c>
      <c r="E57" s="139">
        <v>51.75</v>
      </c>
      <c r="F57" s="144"/>
      <c r="G57" s="145" t="s">
        <v>26</v>
      </c>
      <c r="H57" s="143"/>
      <c r="I57" s="58"/>
      <c r="J57" s="60"/>
      <c r="K57" s="159"/>
      <c r="L57" s="60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</row>
    <row r="58" spans="1:115" s="68" customFormat="1" ht="12" customHeight="1" x14ac:dyDescent="0.25">
      <c r="A58" s="73"/>
      <c r="B58" s="60" t="s">
        <v>240</v>
      </c>
      <c r="C58" s="60" t="s">
        <v>31</v>
      </c>
      <c r="D58" s="60">
        <v>600806</v>
      </c>
      <c r="E58" s="139">
        <v>83.5</v>
      </c>
      <c r="F58" s="146"/>
      <c r="G58" s="145" t="s">
        <v>26</v>
      </c>
      <c r="H58" s="143"/>
      <c r="I58" s="58"/>
      <c r="J58" s="60"/>
      <c r="K58" s="159"/>
      <c r="L58" s="60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</row>
    <row r="59" spans="1:115" s="68" customFormat="1" ht="12" customHeight="1" x14ac:dyDescent="0.25">
      <c r="A59" s="79"/>
      <c r="B59" s="60" t="s">
        <v>242</v>
      </c>
      <c r="C59" s="60" t="s">
        <v>241</v>
      </c>
      <c r="D59" s="60">
        <v>604229</v>
      </c>
      <c r="E59" s="139">
        <v>51.75</v>
      </c>
      <c r="F59" s="146"/>
      <c r="G59" s="86" t="s">
        <v>26</v>
      </c>
      <c r="H59" s="143"/>
      <c r="I59" s="58"/>
      <c r="J59" s="60"/>
      <c r="K59" s="158">
        <v>47.48</v>
      </c>
      <c r="L59" s="60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</row>
    <row r="60" spans="1:115" s="68" customFormat="1" ht="12" customHeight="1" x14ac:dyDescent="0.25">
      <c r="A60" s="79"/>
      <c r="B60" s="60" t="s">
        <v>244</v>
      </c>
      <c r="C60" s="60" t="s">
        <v>243</v>
      </c>
      <c r="D60" s="60">
        <v>604231</v>
      </c>
      <c r="E60" s="139">
        <v>83.5</v>
      </c>
      <c r="F60" s="146"/>
      <c r="G60" s="86" t="s">
        <v>26</v>
      </c>
      <c r="H60" s="143"/>
      <c r="I60" s="58"/>
      <c r="J60" s="60"/>
      <c r="K60" s="158">
        <v>76.61</v>
      </c>
      <c r="L60" s="60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</row>
    <row r="61" spans="1:115" s="85" customFormat="1" ht="12" customHeight="1" x14ac:dyDescent="0.25">
      <c r="A61" s="79"/>
      <c r="B61" s="84"/>
      <c r="C61" s="84"/>
      <c r="D61" s="84"/>
      <c r="E61" s="140"/>
      <c r="F61" s="141"/>
      <c r="G61" s="84"/>
      <c r="H61" s="84"/>
      <c r="I61" s="123"/>
      <c r="J61" s="84"/>
      <c r="K61" s="160"/>
      <c r="L61" s="60"/>
    </row>
    <row r="62" spans="1:115" s="68" customFormat="1" ht="12" customHeight="1" x14ac:dyDescent="0.25">
      <c r="A62" s="75" t="s">
        <v>22</v>
      </c>
      <c r="B62" s="74" t="s">
        <v>32</v>
      </c>
      <c r="C62" s="76"/>
      <c r="D62" s="74"/>
      <c r="E62" s="78"/>
      <c r="F62" s="77"/>
      <c r="G62" s="74"/>
      <c r="H62" s="74"/>
      <c r="I62" s="122"/>
      <c r="J62" s="74"/>
      <c r="K62" s="157"/>
      <c r="L62" s="60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</row>
    <row r="63" spans="1:115" s="68" customFormat="1" ht="12" customHeight="1" x14ac:dyDescent="0.25">
      <c r="A63" s="148" t="s">
        <v>33</v>
      </c>
      <c r="B63" s="64" t="s">
        <v>24</v>
      </c>
      <c r="C63" s="60"/>
      <c r="D63" s="64"/>
      <c r="E63" s="61"/>
      <c r="F63" s="66"/>
      <c r="G63" s="64"/>
      <c r="H63" s="64"/>
      <c r="I63" s="120"/>
      <c r="J63" s="64"/>
      <c r="K63" s="155"/>
      <c r="L63" s="60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</row>
    <row r="64" spans="1:115" s="68" customFormat="1" ht="12" customHeight="1" x14ac:dyDescent="0.25">
      <c r="A64" s="73"/>
      <c r="B64" s="60" t="s">
        <v>246</v>
      </c>
      <c r="C64" s="60" t="s">
        <v>245</v>
      </c>
      <c r="D64" s="60">
        <v>603757</v>
      </c>
      <c r="E64" s="139">
        <v>6.75</v>
      </c>
      <c r="F64" s="138" t="s">
        <v>197</v>
      </c>
      <c r="G64" s="86" t="s">
        <v>25</v>
      </c>
      <c r="H64" s="60">
        <v>0</v>
      </c>
      <c r="I64" s="58" t="s">
        <v>191</v>
      </c>
      <c r="J64" s="60"/>
      <c r="K64" s="158">
        <v>6.19</v>
      </c>
      <c r="L64" s="60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</row>
    <row r="65" spans="1:115" s="68" customFormat="1" ht="12" customHeight="1" x14ac:dyDescent="0.25">
      <c r="A65" s="73"/>
      <c r="B65" s="60" t="s">
        <v>248</v>
      </c>
      <c r="C65" s="60" t="s">
        <v>247</v>
      </c>
      <c r="D65" s="60">
        <v>603758</v>
      </c>
      <c r="E65" s="139">
        <v>30.25</v>
      </c>
      <c r="F65" s="138" t="s">
        <v>197</v>
      </c>
      <c r="G65" s="86" t="s">
        <v>26</v>
      </c>
      <c r="H65" s="60">
        <v>0</v>
      </c>
      <c r="I65" s="58" t="s">
        <v>191</v>
      </c>
      <c r="J65" s="60"/>
      <c r="K65" s="158">
        <v>27.75</v>
      </c>
      <c r="L65" s="60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</row>
    <row r="66" spans="1:115" s="68" customFormat="1" ht="12" customHeight="1" x14ac:dyDescent="0.25">
      <c r="A66" s="73"/>
      <c r="B66" s="60" t="s">
        <v>250</v>
      </c>
      <c r="C66" s="60" t="s">
        <v>249</v>
      </c>
      <c r="D66" s="60">
        <v>603759</v>
      </c>
      <c r="E66" s="139">
        <v>40</v>
      </c>
      <c r="F66" s="138" t="s">
        <v>197</v>
      </c>
      <c r="G66" s="60" t="s">
        <v>26</v>
      </c>
      <c r="H66" s="60">
        <v>0</v>
      </c>
      <c r="I66" s="58" t="s">
        <v>191</v>
      </c>
      <c r="J66" s="60"/>
      <c r="K66" s="158">
        <v>36.700000000000003</v>
      </c>
      <c r="L66" s="60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</row>
    <row r="67" spans="1:115" s="68" customFormat="1" ht="12" customHeight="1" x14ac:dyDescent="0.25">
      <c r="A67" s="73"/>
      <c r="B67" s="60" t="s">
        <v>252</v>
      </c>
      <c r="C67" s="60" t="s">
        <v>251</v>
      </c>
      <c r="D67" s="60">
        <v>603760</v>
      </c>
      <c r="E67" s="139">
        <v>71.75</v>
      </c>
      <c r="F67" s="138" t="s">
        <v>197</v>
      </c>
      <c r="G67" s="60" t="s">
        <v>26</v>
      </c>
      <c r="H67" s="60">
        <v>0</v>
      </c>
      <c r="I67" s="58" t="s">
        <v>191</v>
      </c>
      <c r="J67" s="60"/>
      <c r="K67" s="158">
        <v>65.83</v>
      </c>
      <c r="L67" s="60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</row>
    <row r="68" spans="1:115" s="68" customFormat="1" ht="12" customHeight="1" x14ac:dyDescent="0.25">
      <c r="A68" s="73"/>
      <c r="B68" s="64" t="s">
        <v>27</v>
      </c>
      <c r="C68" s="60"/>
      <c r="D68" s="60"/>
      <c r="E68" s="139"/>
      <c r="F68" s="138"/>
      <c r="G68" s="60"/>
      <c r="H68" s="60"/>
      <c r="I68" s="58"/>
      <c r="J68" s="60"/>
      <c r="K68" s="159"/>
      <c r="L68" s="60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</row>
    <row r="69" spans="1:115" s="68" customFormat="1" ht="12" customHeight="1" x14ac:dyDescent="0.25">
      <c r="A69" s="79"/>
      <c r="B69" s="60" t="s">
        <v>254</v>
      </c>
      <c r="C69" s="60" t="s">
        <v>253</v>
      </c>
      <c r="D69" s="60">
        <v>603750</v>
      </c>
      <c r="E69" s="139">
        <v>20.25</v>
      </c>
      <c r="F69" s="138" t="s">
        <v>197</v>
      </c>
      <c r="G69" s="86" t="s">
        <v>26</v>
      </c>
      <c r="H69" s="60">
        <v>0</v>
      </c>
      <c r="I69" s="58" t="s">
        <v>191</v>
      </c>
      <c r="J69" s="60"/>
      <c r="K69" s="158">
        <v>18.579999999999998</v>
      </c>
      <c r="L69" s="60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</row>
    <row r="70" spans="1:115" s="68" customFormat="1" ht="12" customHeight="1" x14ac:dyDescent="0.25">
      <c r="A70" s="79"/>
      <c r="B70" s="60" t="s">
        <v>256</v>
      </c>
      <c r="C70" s="60" t="s">
        <v>255</v>
      </c>
      <c r="D70" s="60">
        <v>603753</v>
      </c>
      <c r="E70" s="139">
        <v>20.25</v>
      </c>
      <c r="F70" s="138" t="s">
        <v>197</v>
      </c>
      <c r="G70" s="86" t="s">
        <v>26</v>
      </c>
      <c r="H70" s="60">
        <v>0</v>
      </c>
      <c r="I70" s="58" t="s">
        <v>191</v>
      </c>
      <c r="J70" s="60"/>
      <c r="K70" s="158">
        <v>18.579999999999998</v>
      </c>
      <c r="L70" s="60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</row>
    <row r="71" spans="1:115" s="68" customFormat="1" ht="12" customHeight="1" x14ac:dyDescent="0.25">
      <c r="A71" s="79"/>
      <c r="B71" s="60" t="s">
        <v>258</v>
      </c>
      <c r="C71" s="60" t="s">
        <v>257</v>
      </c>
      <c r="D71" s="60">
        <v>603754</v>
      </c>
      <c r="E71" s="139">
        <v>20.25</v>
      </c>
      <c r="F71" s="138" t="s">
        <v>197</v>
      </c>
      <c r="G71" s="86" t="s">
        <v>26</v>
      </c>
      <c r="H71" s="60">
        <v>0</v>
      </c>
      <c r="I71" s="58" t="s">
        <v>191</v>
      </c>
      <c r="J71" s="60"/>
      <c r="K71" s="158">
        <v>18.579999999999998</v>
      </c>
      <c r="L71" s="60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</row>
    <row r="72" spans="1:115" s="68" customFormat="1" ht="12" customHeight="1" x14ac:dyDescent="0.25">
      <c r="A72" s="73"/>
      <c r="B72" s="64" t="s">
        <v>28</v>
      </c>
      <c r="C72" s="60"/>
      <c r="D72" s="60"/>
      <c r="E72" s="60"/>
      <c r="F72" s="85"/>
      <c r="G72" s="60"/>
      <c r="H72" s="60"/>
      <c r="I72" s="60"/>
      <c r="J72" s="60"/>
      <c r="K72" s="159"/>
      <c r="L72" s="60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</row>
    <row r="73" spans="1:115" s="68" customFormat="1" ht="12" customHeight="1" x14ac:dyDescent="0.25">
      <c r="A73" s="73"/>
      <c r="B73" s="60" t="s">
        <v>239</v>
      </c>
      <c r="C73" s="60" t="s">
        <v>30</v>
      </c>
      <c r="D73" s="169">
        <v>604232</v>
      </c>
      <c r="E73" s="139">
        <v>51.75</v>
      </c>
      <c r="F73" s="138" t="s">
        <v>197</v>
      </c>
      <c r="G73" s="145" t="s">
        <v>26</v>
      </c>
      <c r="H73" s="143"/>
      <c r="I73" s="58" t="s">
        <v>191</v>
      </c>
      <c r="J73" s="60"/>
      <c r="K73" s="159"/>
      <c r="L73" s="60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</row>
    <row r="74" spans="1:115" s="68" customFormat="1" ht="12" customHeight="1" x14ac:dyDescent="0.25">
      <c r="A74" s="73"/>
      <c r="B74" s="60" t="s">
        <v>240</v>
      </c>
      <c r="C74" s="60" t="s">
        <v>31</v>
      </c>
      <c r="D74" s="169">
        <v>604233</v>
      </c>
      <c r="E74" s="139">
        <v>83.5</v>
      </c>
      <c r="F74" s="138" t="s">
        <v>197</v>
      </c>
      <c r="G74" s="145" t="s">
        <v>26</v>
      </c>
      <c r="H74" s="143"/>
      <c r="I74" s="58" t="s">
        <v>191</v>
      </c>
      <c r="J74" s="60"/>
      <c r="K74" s="159"/>
      <c r="L74" s="60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</row>
    <row r="75" spans="1:115" s="68" customFormat="1" ht="12" customHeight="1" x14ac:dyDescent="0.25">
      <c r="A75" s="79"/>
      <c r="B75" s="60" t="s">
        <v>260</v>
      </c>
      <c r="C75" s="60" t="s">
        <v>259</v>
      </c>
      <c r="D75" s="169">
        <v>604234</v>
      </c>
      <c r="E75" s="139">
        <v>51.75</v>
      </c>
      <c r="F75" s="138" t="s">
        <v>197</v>
      </c>
      <c r="G75" s="86" t="s">
        <v>26</v>
      </c>
      <c r="H75" s="143"/>
      <c r="I75" s="58" t="s">
        <v>191</v>
      </c>
      <c r="J75" s="60"/>
      <c r="K75" s="158">
        <v>47.48</v>
      </c>
      <c r="L75" s="60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</row>
    <row r="76" spans="1:115" s="68" customFormat="1" ht="12" customHeight="1" x14ac:dyDescent="0.25">
      <c r="A76" s="79"/>
      <c r="B76" s="60" t="s">
        <v>262</v>
      </c>
      <c r="C76" s="60" t="s">
        <v>261</v>
      </c>
      <c r="D76" s="169">
        <v>604235</v>
      </c>
      <c r="E76" s="139">
        <v>83.5</v>
      </c>
      <c r="F76" s="138" t="s">
        <v>197</v>
      </c>
      <c r="G76" s="86" t="s">
        <v>26</v>
      </c>
      <c r="H76" s="143"/>
      <c r="I76" s="58" t="s">
        <v>191</v>
      </c>
      <c r="J76" s="60"/>
      <c r="K76" s="158">
        <v>76.61</v>
      </c>
      <c r="L76" s="60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</row>
    <row r="77" spans="1:115" s="68" customFormat="1" ht="12" customHeight="1" x14ac:dyDescent="0.25">
      <c r="A77" s="79"/>
      <c r="B77" s="60" t="s">
        <v>264</v>
      </c>
      <c r="C77" s="60" t="s">
        <v>263</v>
      </c>
      <c r="D77" s="169">
        <v>604236</v>
      </c>
      <c r="E77" s="139">
        <v>51.75</v>
      </c>
      <c r="F77" s="138" t="s">
        <v>197</v>
      </c>
      <c r="G77" s="86" t="s">
        <v>26</v>
      </c>
      <c r="H77" s="143"/>
      <c r="I77" s="58" t="s">
        <v>191</v>
      </c>
      <c r="J77" s="60"/>
      <c r="K77" s="158">
        <v>47.48</v>
      </c>
      <c r="L77" s="60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</row>
    <row r="78" spans="1:115" s="68" customFormat="1" ht="12" customHeight="1" x14ac:dyDescent="0.25">
      <c r="A78" s="173"/>
      <c r="B78" s="60" t="s">
        <v>266</v>
      </c>
      <c r="C78" s="60" t="s">
        <v>265</v>
      </c>
      <c r="D78" s="169">
        <v>604237</v>
      </c>
      <c r="E78" s="139">
        <v>83.5</v>
      </c>
      <c r="F78" s="138" t="s">
        <v>197</v>
      </c>
      <c r="G78" s="86" t="s">
        <v>26</v>
      </c>
      <c r="H78" s="143"/>
      <c r="I78" s="58" t="s">
        <v>191</v>
      </c>
      <c r="J78" s="60"/>
      <c r="K78" s="158">
        <v>76.61</v>
      </c>
      <c r="L78" s="60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</row>
    <row r="79" spans="1:115" s="85" customFormat="1" ht="12" customHeight="1" x14ac:dyDescent="0.25">
      <c r="A79" s="79"/>
      <c r="B79" s="84"/>
      <c r="C79" s="84"/>
      <c r="D79" s="84"/>
      <c r="E79" s="140"/>
      <c r="F79" s="141"/>
      <c r="G79" s="84"/>
      <c r="H79" s="84"/>
      <c r="I79" s="123"/>
      <c r="J79" s="84"/>
      <c r="K79" s="160"/>
      <c r="L79" s="60"/>
    </row>
    <row r="80" spans="1:115" s="68" customFormat="1" ht="40.25" customHeight="1" x14ac:dyDescent="0.35">
      <c r="A80" s="113" t="s">
        <v>34</v>
      </c>
      <c r="B80" s="71" t="s">
        <v>7</v>
      </c>
      <c r="C80" s="88" t="s">
        <v>8</v>
      </c>
      <c r="D80" s="67" t="s">
        <v>5</v>
      </c>
      <c r="E80" s="67" t="s">
        <v>9</v>
      </c>
      <c r="F80" s="72" t="s">
        <v>10</v>
      </c>
      <c r="G80" s="67" t="s">
        <v>11</v>
      </c>
      <c r="H80" s="67" t="s">
        <v>12</v>
      </c>
      <c r="I80" s="67" t="s">
        <v>13</v>
      </c>
      <c r="J80" s="67"/>
      <c r="K80" s="152" t="s">
        <v>14</v>
      </c>
      <c r="L80" s="60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</row>
    <row r="81" spans="1:115" s="68" customFormat="1" ht="17.25" customHeight="1" x14ac:dyDescent="0.25">
      <c r="A81" s="134" t="s">
        <v>35</v>
      </c>
      <c r="B81" s="64"/>
      <c r="C81" s="60"/>
      <c r="D81" s="61"/>
      <c r="E81" s="136"/>
      <c r="F81" s="66"/>
      <c r="G81" s="64"/>
      <c r="H81" s="61"/>
      <c r="I81" s="137"/>
      <c r="J81" s="61"/>
      <c r="K81" s="153"/>
      <c r="L81" s="60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</row>
    <row r="82" spans="1:115" ht="12" customHeight="1" x14ac:dyDescent="0.25">
      <c r="A82" s="168" t="s">
        <v>36</v>
      </c>
      <c r="E82" s="139"/>
      <c r="F82" s="87"/>
      <c r="K82" s="154"/>
    </row>
    <row r="83" spans="1:115" ht="12" customHeight="1" x14ac:dyDescent="0.25">
      <c r="A83" s="135" t="s">
        <v>37</v>
      </c>
      <c r="E83" s="139"/>
      <c r="F83" s="87"/>
      <c r="K83" s="154"/>
    </row>
    <row r="84" spans="1:115" s="68" customFormat="1" ht="12" customHeight="1" x14ac:dyDescent="0.25">
      <c r="A84" s="73"/>
      <c r="B84" s="64"/>
      <c r="C84" s="60"/>
      <c r="D84" s="64"/>
      <c r="E84" s="61"/>
      <c r="F84" s="66"/>
      <c r="G84" s="64"/>
      <c r="H84" s="64"/>
      <c r="I84" s="120"/>
      <c r="J84" s="64"/>
      <c r="K84" s="150"/>
      <c r="L84" s="60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</row>
    <row r="85" spans="1:115" s="68" customFormat="1" ht="12" customHeight="1" x14ac:dyDescent="0.25">
      <c r="A85" s="65"/>
      <c r="B85" s="74" t="s">
        <v>19</v>
      </c>
      <c r="C85" s="76"/>
      <c r="D85" s="78"/>
      <c r="E85" s="117"/>
      <c r="F85" s="77"/>
      <c r="G85" s="74"/>
      <c r="H85" s="78"/>
      <c r="I85" s="121"/>
      <c r="J85" s="78"/>
      <c r="K85" s="156"/>
      <c r="L85" s="60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</row>
    <row r="86" spans="1:115" ht="12" customHeight="1" x14ac:dyDescent="0.25">
      <c r="B86" s="60" t="s">
        <v>198</v>
      </c>
      <c r="C86" s="60">
        <v>0</v>
      </c>
      <c r="D86" s="60">
        <v>580270</v>
      </c>
      <c r="E86" s="139">
        <v>750</v>
      </c>
      <c r="F86" s="87"/>
      <c r="G86" s="60" t="s">
        <v>20</v>
      </c>
      <c r="K86" s="154">
        <v>619.83000000000004</v>
      </c>
    </row>
    <row r="87" spans="1:115" ht="12" customHeight="1" x14ac:dyDescent="0.25">
      <c r="B87" s="60" t="s">
        <v>199</v>
      </c>
      <c r="C87" s="60">
        <v>0</v>
      </c>
      <c r="D87" s="60">
        <v>580271</v>
      </c>
      <c r="E87" s="139">
        <v>250</v>
      </c>
      <c r="F87" s="87"/>
      <c r="G87" s="60" t="s">
        <v>20</v>
      </c>
      <c r="H87" s="60">
        <v>0</v>
      </c>
      <c r="K87" s="154">
        <v>206.61</v>
      </c>
    </row>
    <row r="88" spans="1:115" ht="12" customHeight="1" x14ac:dyDescent="0.25">
      <c r="A88" s="83"/>
      <c r="B88" s="60" t="s">
        <v>200</v>
      </c>
      <c r="C88" s="60">
        <v>0</v>
      </c>
      <c r="D88" s="60">
        <v>580272</v>
      </c>
      <c r="E88" s="139">
        <v>250</v>
      </c>
      <c r="F88" s="87"/>
      <c r="G88" s="60" t="s">
        <v>20</v>
      </c>
      <c r="H88" s="60">
        <v>0</v>
      </c>
      <c r="K88" s="154">
        <v>206.61</v>
      </c>
    </row>
    <row r="89" spans="1:115" ht="12" customHeight="1" x14ac:dyDescent="0.25">
      <c r="A89" s="83"/>
      <c r="B89" s="60" t="s">
        <v>201</v>
      </c>
      <c r="C89" s="60">
        <v>0</v>
      </c>
      <c r="D89" s="60">
        <v>580273</v>
      </c>
      <c r="E89" s="139">
        <v>450</v>
      </c>
      <c r="F89" s="87"/>
      <c r="G89" s="60" t="s">
        <v>20</v>
      </c>
      <c r="H89" s="60">
        <v>0</v>
      </c>
      <c r="K89" s="154">
        <v>371.9</v>
      </c>
    </row>
    <row r="90" spans="1:115" ht="12" customHeight="1" x14ac:dyDescent="0.25">
      <c r="A90" s="83"/>
      <c r="B90" s="60" t="s">
        <v>202</v>
      </c>
      <c r="C90" s="60">
        <v>0</v>
      </c>
      <c r="D90" s="60">
        <v>596555</v>
      </c>
      <c r="E90" s="139">
        <v>450</v>
      </c>
      <c r="F90" s="87"/>
      <c r="G90" s="60" t="s">
        <v>20</v>
      </c>
      <c r="H90" s="60">
        <v>0</v>
      </c>
      <c r="K90" s="154">
        <v>371.9</v>
      </c>
    </row>
    <row r="91" spans="1:115" ht="12" customHeight="1" x14ac:dyDescent="0.25">
      <c r="A91" s="83"/>
      <c r="B91" s="60" t="s">
        <v>203</v>
      </c>
      <c r="C91" s="60">
        <v>0</v>
      </c>
      <c r="D91" s="60">
        <v>596557</v>
      </c>
      <c r="E91" s="139">
        <v>450</v>
      </c>
      <c r="F91" s="87"/>
      <c r="G91" s="60" t="s">
        <v>20</v>
      </c>
      <c r="H91" s="60">
        <v>0</v>
      </c>
      <c r="K91" s="154">
        <v>371.9</v>
      </c>
    </row>
    <row r="92" spans="1:115" ht="12" customHeight="1" x14ac:dyDescent="0.25">
      <c r="A92" s="83"/>
      <c r="B92" s="60" t="s">
        <v>204</v>
      </c>
      <c r="C92" s="60">
        <v>0</v>
      </c>
      <c r="D92" s="60">
        <v>580274</v>
      </c>
      <c r="E92" s="139">
        <v>750</v>
      </c>
      <c r="F92" s="87"/>
      <c r="G92" s="60" t="s">
        <v>20</v>
      </c>
      <c r="H92" s="60">
        <v>0</v>
      </c>
      <c r="K92" s="154">
        <v>619.83000000000004</v>
      </c>
    </row>
    <row r="93" spans="1:115" s="68" customFormat="1" ht="12" customHeight="1" x14ac:dyDescent="0.25">
      <c r="A93" s="83"/>
      <c r="B93" s="60" t="s">
        <v>205</v>
      </c>
      <c r="C93" s="60">
        <v>0</v>
      </c>
      <c r="D93" s="60">
        <v>580275</v>
      </c>
      <c r="E93" s="139">
        <v>1500</v>
      </c>
      <c r="F93" s="87"/>
      <c r="G93" s="60" t="s">
        <v>20</v>
      </c>
      <c r="H93" s="60">
        <v>0</v>
      </c>
      <c r="I93" s="58"/>
      <c r="J93" s="60"/>
      <c r="K93" s="154">
        <v>1239.67</v>
      </c>
      <c r="L93" s="60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</row>
    <row r="94" spans="1:115" s="68" customFormat="1" ht="12" customHeight="1" x14ac:dyDescent="0.25">
      <c r="A94" s="83"/>
      <c r="B94" s="60" t="s">
        <v>206</v>
      </c>
      <c r="C94" s="60">
        <v>0</v>
      </c>
      <c r="D94" s="60">
        <v>597736</v>
      </c>
      <c r="E94" s="139">
        <v>450</v>
      </c>
      <c r="F94" s="87"/>
      <c r="G94" s="60" t="s">
        <v>20</v>
      </c>
      <c r="H94" s="60">
        <v>0</v>
      </c>
      <c r="I94" s="58"/>
      <c r="J94" s="60"/>
      <c r="K94" s="154">
        <v>412.84</v>
      </c>
      <c r="L94" s="60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</row>
    <row r="95" spans="1:115" s="68" customFormat="1" ht="12" customHeight="1" x14ac:dyDescent="0.25">
      <c r="A95" s="73"/>
      <c r="B95" s="60"/>
      <c r="C95" s="60"/>
      <c r="D95" s="60"/>
      <c r="E95" s="63"/>
      <c r="F95" s="66"/>
      <c r="G95" s="60"/>
      <c r="H95" s="64"/>
      <c r="I95" s="120"/>
      <c r="J95" s="64"/>
      <c r="K95" s="155"/>
      <c r="L95" s="60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</row>
    <row r="96" spans="1:115" s="68" customFormat="1" ht="12" customHeight="1" x14ac:dyDescent="0.25">
      <c r="A96" s="73"/>
      <c r="B96" s="74" t="s">
        <v>21</v>
      </c>
      <c r="C96" s="76"/>
      <c r="D96" s="74"/>
      <c r="E96" s="78"/>
      <c r="F96" s="77"/>
      <c r="G96" s="74"/>
      <c r="H96" s="74"/>
      <c r="I96" s="122"/>
      <c r="J96" s="74"/>
      <c r="K96" s="157"/>
      <c r="L96" s="60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</row>
    <row r="97" spans="1:115" s="68" customFormat="1" ht="12" customHeight="1" x14ac:dyDescent="0.25">
      <c r="A97" s="173"/>
      <c r="B97" s="60" t="s">
        <v>268</v>
      </c>
      <c r="C97" s="60" t="s">
        <v>267</v>
      </c>
      <c r="D97" s="60">
        <v>560266</v>
      </c>
      <c r="E97" s="139">
        <v>36</v>
      </c>
      <c r="F97" s="171" t="s">
        <v>46</v>
      </c>
      <c r="G97" s="60" t="s">
        <v>20</v>
      </c>
      <c r="H97" s="60">
        <v>0</v>
      </c>
      <c r="I97" s="170"/>
      <c r="J97" s="60"/>
      <c r="K97" s="158">
        <v>33.03</v>
      </c>
      <c r="L97" s="60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</row>
    <row r="98" spans="1:115" s="68" customFormat="1" ht="12" customHeight="1" x14ac:dyDescent="0.25">
      <c r="A98" s="83"/>
      <c r="B98" s="60" t="s">
        <v>270</v>
      </c>
      <c r="C98" s="60" t="s">
        <v>269</v>
      </c>
      <c r="D98" s="60">
        <v>560267</v>
      </c>
      <c r="E98" s="80" t="s">
        <v>38</v>
      </c>
      <c r="F98" s="171" t="s">
        <v>46</v>
      </c>
      <c r="G98" s="60" t="s">
        <v>20</v>
      </c>
      <c r="H98" s="60">
        <v>0</v>
      </c>
      <c r="I98" s="58"/>
      <c r="J98" s="60"/>
      <c r="K98" s="155"/>
      <c r="L98" s="60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</row>
    <row r="99" spans="1:115" s="68" customFormat="1" ht="12" customHeight="1" x14ac:dyDescent="0.25">
      <c r="A99" s="65"/>
      <c r="B99" s="60"/>
      <c r="C99" s="60"/>
      <c r="D99" s="64"/>
      <c r="E99" s="61"/>
      <c r="F99" s="66"/>
      <c r="G99" s="64"/>
      <c r="H99" s="64"/>
      <c r="I99" s="120"/>
      <c r="J99" s="64"/>
      <c r="K99" s="155"/>
      <c r="L99" s="60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</row>
    <row r="100" spans="1:115" s="68" customFormat="1" ht="12" customHeight="1" x14ac:dyDescent="0.25">
      <c r="A100" s="65"/>
      <c r="B100" s="74" t="s">
        <v>39</v>
      </c>
      <c r="C100" s="76"/>
      <c r="D100" s="74"/>
      <c r="E100" s="74"/>
      <c r="F100" s="77"/>
      <c r="G100" s="74"/>
      <c r="H100" s="74"/>
      <c r="I100" s="122"/>
      <c r="J100" s="74"/>
      <c r="K100" s="156"/>
      <c r="L100" s="60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</row>
    <row r="101" spans="1:115" s="68" customFormat="1" ht="12" customHeight="1" x14ac:dyDescent="0.25">
      <c r="A101" s="79"/>
      <c r="B101" s="60" t="s">
        <v>272</v>
      </c>
      <c r="C101" s="60" t="s">
        <v>271</v>
      </c>
      <c r="D101" s="60">
        <v>563312</v>
      </c>
      <c r="E101" s="139">
        <v>30.25</v>
      </c>
      <c r="F101" s="171" t="s">
        <v>46</v>
      </c>
      <c r="G101" s="60" t="s">
        <v>20</v>
      </c>
      <c r="H101" s="60">
        <v>0</v>
      </c>
      <c r="I101" s="58"/>
      <c r="J101" s="60"/>
      <c r="K101" s="158">
        <v>27.75</v>
      </c>
      <c r="L101" s="60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</row>
    <row r="102" spans="1:115" s="68" customFormat="1" ht="12" customHeight="1" x14ac:dyDescent="0.25">
      <c r="A102" s="79"/>
      <c r="B102" s="60" t="s">
        <v>274</v>
      </c>
      <c r="C102" s="60" t="s">
        <v>273</v>
      </c>
      <c r="D102" s="60">
        <v>563313</v>
      </c>
      <c r="E102" s="139">
        <v>30.25</v>
      </c>
      <c r="F102" s="171" t="s">
        <v>46</v>
      </c>
      <c r="G102" s="60" t="s">
        <v>20</v>
      </c>
      <c r="H102" s="60">
        <v>0</v>
      </c>
      <c r="I102" s="58"/>
      <c r="J102" s="60"/>
      <c r="K102" s="158">
        <v>27.75</v>
      </c>
      <c r="L102" s="60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</row>
    <row r="103" spans="1:115" s="68" customFormat="1" ht="12" customHeight="1" x14ac:dyDescent="0.25">
      <c r="A103" s="79"/>
      <c r="B103" s="60" t="s">
        <v>276</v>
      </c>
      <c r="C103" s="60" t="s">
        <v>275</v>
      </c>
      <c r="D103" s="60">
        <v>560182</v>
      </c>
      <c r="E103" s="139">
        <v>20.75</v>
      </c>
      <c r="F103" s="171" t="s">
        <v>46</v>
      </c>
      <c r="G103" s="60" t="s">
        <v>20</v>
      </c>
      <c r="H103" s="60">
        <v>0</v>
      </c>
      <c r="I103" s="58"/>
      <c r="J103" s="60"/>
      <c r="K103" s="158">
        <v>19.04</v>
      </c>
      <c r="L103" s="60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</row>
    <row r="104" spans="1:115" s="68" customFormat="1" ht="12" customHeight="1" x14ac:dyDescent="0.25">
      <c r="A104" s="83"/>
      <c r="B104" s="60"/>
      <c r="C104" s="60"/>
      <c r="D104" s="60"/>
      <c r="E104" s="80"/>
      <c r="F104" s="66"/>
      <c r="G104" s="60"/>
      <c r="H104" s="60"/>
      <c r="I104" s="58"/>
      <c r="J104" s="60"/>
      <c r="K104" s="155"/>
      <c r="L104" s="60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</row>
    <row r="105" spans="1:115" s="68" customFormat="1" ht="12" customHeight="1" x14ac:dyDescent="0.25">
      <c r="A105" s="83"/>
      <c r="B105" s="60" t="s">
        <v>278</v>
      </c>
      <c r="C105" s="60" t="s">
        <v>277</v>
      </c>
      <c r="D105" s="60">
        <v>560184</v>
      </c>
      <c r="E105" s="139">
        <v>15.5</v>
      </c>
      <c r="F105" s="171" t="s">
        <v>46</v>
      </c>
      <c r="G105" s="60" t="s">
        <v>20</v>
      </c>
      <c r="H105" s="60">
        <v>0</v>
      </c>
      <c r="I105" s="58"/>
      <c r="J105" s="60"/>
      <c r="K105" s="158">
        <v>14.22</v>
      </c>
      <c r="L105" s="60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</row>
    <row r="106" spans="1:115" s="68" customFormat="1" ht="12" customHeight="1" x14ac:dyDescent="0.25">
      <c r="A106" s="79"/>
      <c r="B106" s="60" t="s">
        <v>280</v>
      </c>
      <c r="C106" s="60" t="s">
        <v>279</v>
      </c>
      <c r="D106" s="60">
        <v>560185</v>
      </c>
      <c r="E106" s="139">
        <v>15.5</v>
      </c>
      <c r="F106" s="171" t="s">
        <v>46</v>
      </c>
      <c r="G106" s="60" t="s">
        <v>20</v>
      </c>
      <c r="H106" s="60">
        <v>0</v>
      </c>
      <c r="I106" s="58"/>
      <c r="J106" s="60"/>
      <c r="K106" s="158">
        <v>14.22</v>
      </c>
      <c r="L106" s="60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</row>
    <row r="107" spans="1:115" s="68" customFormat="1" ht="12" customHeight="1" x14ac:dyDescent="0.25">
      <c r="A107" s="79"/>
      <c r="B107" s="60" t="s">
        <v>282</v>
      </c>
      <c r="C107" s="60" t="s">
        <v>281</v>
      </c>
      <c r="D107" s="60">
        <v>560174</v>
      </c>
      <c r="E107" s="139">
        <v>24</v>
      </c>
      <c r="F107" s="171" t="s">
        <v>46</v>
      </c>
      <c r="G107" s="60" t="s">
        <v>20</v>
      </c>
      <c r="H107" s="60">
        <v>0</v>
      </c>
      <c r="I107" s="58"/>
      <c r="J107" s="60"/>
      <c r="K107" s="158">
        <v>22.02</v>
      </c>
      <c r="L107" s="60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</row>
    <row r="108" spans="1:115" s="68" customFormat="1" ht="12" customHeight="1" x14ac:dyDescent="0.25">
      <c r="A108" s="83"/>
      <c r="B108" s="60" t="s">
        <v>284</v>
      </c>
      <c r="C108" s="60" t="s">
        <v>283</v>
      </c>
      <c r="D108" s="60">
        <v>560183</v>
      </c>
      <c r="E108" s="139">
        <v>15.5</v>
      </c>
      <c r="F108" s="171" t="s">
        <v>46</v>
      </c>
      <c r="G108" s="60" t="s">
        <v>20</v>
      </c>
      <c r="H108" s="60">
        <v>0</v>
      </c>
      <c r="I108" s="58"/>
      <c r="J108" s="60"/>
      <c r="K108" s="158">
        <v>14.22</v>
      </c>
      <c r="L108" s="60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</row>
    <row r="109" spans="1:115" s="68" customFormat="1" ht="12" customHeight="1" x14ac:dyDescent="0.25">
      <c r="A109" s="83"/>
      <c r="B109" s="60"/>
      <c r="C109" s="60"/>
      <c r="D109" s="60"/>
      <c r="E109" s="63"/>
      <c r="F109" s="66"/>
      <c r="G109" s="60"/>
      <c r="H109" s="60"/>
      <c r="I109" s="58"/>
      <c r="J109" s="60"/>
      <c r="K109" s="155"/>
      <c r="L109" s="60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</row>
    <row r="110" spans="1:115" s="68" customFormat="1" ht="12" customHeight="1" x14ac:dyDescent="0.25">
      <c r="A110" s="75" t="s">
        <v>22</v>
      </c>
      <c r="B110" s="74" t="s">
        <v>40</v>
      </c>
      <c r="C110" s="76"/>
      <c r="D110" s="74"/>
      <c r="E110" s="78"/>
      <c r="F110" s="77"/>
      <c r="G110" s="74"/>
      <c r="H110" s="74"/>
      <c r="I110" s="122"/>
      <c r="J110" s="74"/>
      <c r="K110" s="157"/>
      <c r="L110" s="60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</row>
    <row r="111" spans="1:115" s="85" customFormat="1" ht="12" customHeight="1" x14ac:dyDescent="0.25">
      <c r="A111" s="83"/>
      <c r="B111" s="64" t="s">
        <v>41</v>
      </c>
      <c r="C111" s="60"/>
      <c r="D111" s="84"/>
      <c r="E111" s="118"/>
      <c r="F111" s="66"/>
      <c r="G111" s="84"/>
      <c r="H111" s="84"/>
      <c r="I111" s="123"/>
      <c r="J111" s="84"/>
      <c r="K111" s="155"/>
      <c r="L111" s="60"/>
    </row>
    <row r="112" spans="1:115" s="68" customFormat="1" ht="12" customHeight="1" x14ac:dyDescent="0.25">
      <c r="A112" s="83"/>
      <c r="B112" s="60" t="s">
        <v>286</v>
      </c>
      <c r="C112" s="60" t="s">
        <v>285</v>
      </c>
      <c r="D112" s="60">
        <v>560269</v>
      </c>
      <c r="E112" s="139">
        <v>30.25</v>
      </c>
      <c r="F112" s="171" t="s">
        <v>46</v>
      </c>
      <c r="G112" s="86" t="s">
        <v>26</v>
      </c>
      <c r="H112" s="60">
        <v>0</v>
      </c>
      <c r="I112" s="58"/>
      <c r="J112" s="60"/>
      <c r="K112" s="158">
        <v>27.75</v>
      </c>
      <c r="L112" s="60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</row>
    <row r="113" spans="1:115" s="68" customFormat="1" ht="12" customHeight="1" x14ac:dyDescent="0.25">
      <c r="A113" s="83"/>
      <c r="B113" s="60" t="s">
        <v>288</v>
      </c>
      <c r="C113" s="60" t="s">
        <v>287</v>
      </c>
      <c r="D113" s="60">
        <v>560268</v>
      </c>
      <c r="E113" s="139">
        <v>42.75</v>
      </c>
      <c r="F113" s="171" t="s">
        <v>46</v>
      </c>
      <c r="G113" s="86" t="s">
        <v>26</v>
      </c>
      <c r="H113" s="60">
        <v>0</v>
      </c>
      <c r="I113" s="58"/>
      <c r="J113" s="60"/>
      <c r="K113" s="158">
        <v>39.22</v>
      </c>
      <c r="L113" s="60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</row>
    <row r="114" spans="1:115" s="68" customFormat="1" ht="12" customHeight="1" x14ac:dyDescent="0.25">
      <c r="A114" s="83"/>
      <c r="B114" s="60" t="s">
        <v>290</v>
      </c>
      <c r="C114" s="60" t="s">
        <v>289</v>
      </c>
      <c r="D114" s="60">
        <v>560271</v>
      </c>
      <c r="E114" s="139">
        <v>30.25</v>
      </c>
      <c r="F114" s="171" t="s">
        <v>46</v>
      </c>
      <c r="G114" s="60" t="s">
        <v>26</v>
      </c>
      <c r="H114" s="60">
        <v>0</v>
      </c>
      <c r="I114" s="58"/>
      <c r="J114" s="60"/>
      <c r="K114" s="158">
        <v>27.75</v>
      </c>
      <c r="L114" s="60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</row>
    <row r="115" spans="1:115" s="68" customFormat="1" ht="12" customHeight="1" x14ac:dyDescent="0.25">
      <c r="A115" s="83"/>
      <c r="B115" s="60" t="s">
        <v>292</v>
      </c>
      <c r="C115" s="60" t="s">
        <v>291</v>
      </c>
      <c r="D115" s="60">
        <v>560270</v>
      </c>
      <c r="E115" s="139">
        <v>42.75</v>
      </c>
      <c r="F115" s="171" t="s">
        <v>46</v>
      </c>
      <c r="G115" s="60" t="s">
        <v>26</v>
      </c>
      <c r="H115" s="60">
        <v>0</v>
      </c>
      <c r="I115" s="58"/>
      <c r="J115" s="60"/>
      <c r="K115" s="158">
        <v>39.22</v>
      </c>
      <c r="L115" s="60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</row>
    <row r="116" spans="1:115" s="68" customFormat="1" ht="12" customHeight="1" x14ac:dyDescent="0.25">
      <c r="A116" s="83"/>
      <c r="B116" s="60" t="s">
        <v>294</v>
      </c>
      <c r="C116" s="60" t="s">
        <v>293</v>
      </c>
      <c r="D116" s="60">
        <v>560273</v>
      </c>
      <c r="E116" s="139">
        <v>30.25</v>
      </c>
      <c r="F116" s="171" t="s">
        <v>46</v>
      </c>
      <c r="G116" s="60" t="s">
        <v>26</v>
      </c>
      <c r="H116" s="60">
        <v>0</v>
      </c>
      <c r="I116" s="58"/>
      <c r="J116" s="60"/>
      <c r="K116" s="158">
        <v>27.75</v>
      </c>
      <c r="L116" s="60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64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</row>
    <row r="117" spans="1:115" s="68" customFormat="1" ht="12" customHeight="1" x14ac:dyDescent="0.25">
      <c r="A117" s="83"/>
      <c r="B117" s="60" t="s">
        <v>296</v>
      </c>
      <c r="C117" s="60" t="s">
        <v>295</v>
      </c>
      <c r="D117" s="60">
        <v>560272</v>
      </c>
      <c r="E117" s="139">
        <v>42.75</v>
      </c>
      <c r="F117" s="171" t="s">
        <v>46</v>
      </c>
      <c r="G117" s="86" t="s">
        <v>26</v>
      </c>
      <c r="H117" s="60">
        <v>0</v>
      </c>
      <c r="I117" s="58"/>
      <c r="J117" s="60"/>
      <c r="K117" s="158">
        <v>39.22</v>
      </c>
      <c r="L117" s="60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</row>
    <row r="118" spans="1:115" s="68" customFormat="1" ht="12" customHeight="1" x14ac:dyDescent="0.25">
      <c r="A118" s="83"/>
      <c r="B118" s="60" t="s">
        <v>298</v>
      </c>
      <c r="C118" s="60" t="s">
        <v>297</v>
      </c>
      <c r="D118" s="60">
        <v>565871</v>
      </c>
      <c r="E118" s="139">
        <v>74.25</v>
      </c>
      <c r="F118" s="171" t="s">
        <v>46</v>
      </c>
      <c r="G118" s="86" t="s">
        <v>26</v>
      </c>
      <c r="H118" s="60">
        <v>0</v>
      </c>
      <c r="I118" s="58"/>
      <c r="J118" s="60"/>
      <c r="K118" s="158">
        <v>68.12</v>
      </c>
      <c r="L118" s="60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</row>
    <row r="119" spans="1:115" s="68" customFormat="1" ht="12" customHeight="1" x14ac:dyDescent="0.25">
      <c r="A119" s="83"/>
      <c r="B119" s="60" t="s">
        <v>300</v>
      </c>
      <c r="C119" s="60" t="s">
        <v>299</v>
      </c>
      <c r="D119" s="60">
        <v>560274</v>
      </c>
      <c r="E119" s="139">
        <v>71.5</v>
      </c>
      <c r="F119" s="171" t="s">
        <v>46</v>
      </c>
      <c r="G119" s="60" t="s">
        <v>26</v>
      </c>
      <c r="H119" s="60">
        <v>0</v>
      </c>
      <c r="I119" s="58"/>
      <c r="J119" s="60"/>
      <c r="K119" s="158">
        <v>65.599999999999994</v>
      </c>
      <c r="L119" s="60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</row>
    <row r="120" spans="1:115" s="68" customFormat="1" ht="12" customHeight="1" x14ac:dyDescent="0.25">
      <c r="A120" s="83"/>
      <c r="B120" s="60" t="s">
        <v>302</v>
      </c>
      <c r="C120" s="60" t="s">
        <v>301</v>
      </c>
      <c r="D120" s="60">
        <v>560276</v>
      </c>
      <c r="E120" s="139">
        <v>71.5</v>
      </c>
      <c r="F120" s="171" t="s">
        <v>46</v>
      </c>
      <c r="G120" s="60" t="s">
        <v>26</v>
      </c>
      <c r="H120" s="60">
        <v>0</v>
      </c>
      <c r="I120" s="58"/>
      <c r="J120" s="60"/>
      <c r="K120" s="158">
        <v>65.599999999999994</v>
      </c>
      <c r="L120" s="60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</row>
    <row r="121" spans="1:115" s="68" customFormat="1" ht="12" customHeight="1" x14ac:dyDescent="0.25">
      <c r="A121" s="83"/>
      <c r="B121" s="60" t="s">
        <v>304</v>
      </c>
      <c r="C121" s="60" t="s">
        <v>303</v>
      </c>
      <c r="D121" s="60">
        <v>560283</v>
      </c>
      <c r="E121" s="139">
        <v>71.5</v>
      </c>
      <c r="F121" s="171" t="s">
        <v>46</v>
      </c>
      <c r="G121" s="60" t="s">
        <v>26</v>
      </c>
      <c r="H121" s="60">
        <v>0</v>
      </c>
      <c r="I121" s="58"/>
      <c r="J121" s="60"/>
      <c r="K121" s="158">
        <v>65.599999999999994</v>
      </c>
      <c r="L121" s="60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  <c r="CT121" s="64"/>
      <c r="CU121" s="64"/>
      <c r="CV121" s="64"/>
      <c r="CW121" s="64"/>
      <c r="CX121" s="64"/>
      <c r="CY121" s="64"/>
      <c r="CZ121" s="64"/>
      <c r="DA121" s="64"/>
      <c r="DB121" s="64"/>
      <c r="DC121" s="64"/>
      <c r="DD121" s="64"/>
      <c r="DE121" s="64"/>
      <c r="DF121" s="64"/>
      <c r="DG121" s="64"/>
      <c r="DH121" s="64"/>
      <c r="DI121" s="64"/>
      <c r="DJ121" s="64"/>
      <c r="DK121" s="64"/>
    </row>
    <row r="122" spans="1:115" s="68" customFormat="1" ht="12" customHeight="1" x14ac:dyDescent="0.25">
      <c r="A122" s="83"/>
      <c r="B122" s="60" t="s">
        <v>306</v>
      </c>
      <c r="C122" s="60" t="s">
        <v>305</v>
      </c>
      <c r="D122" s="60">
        <v>560287</v>
      </c>
      <c r="E122" s="139">
        <v>83.75</v>
      </c>
      <c r="F122" s="171" t="s">
        <v>46</v>
      </c>
      <c r="G122" s="86" t="s">
        <v>26</v>
      </c>
      <c r="H122" s="60">
        <v>0</v>
      </c>
      <c r="I122" s="58"/>
      <c r="J122" s="60"/>
      <c r="K122" s="158">
        <v>76.83</v>
      </c>
      <c r="L122" s="60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  <c r="CT122" s="64"/>
      <c r="CU122" s="64"/>
      <c r="CV122" s="64"/>
      <c r="CW122" s="64"/>
      <c r="CX122" s="64"/>
      <c r="CY122" s="64"/>
      <c r="CZ122" s="64"/>
      <c r="DA122" s="64"/>
      <c r="DB122" s="64"/>
      <c r="DC122" s="64"/>
      <c r="DD122" s="64"/>
      <c r="DE122" s="64"/>
      <c r="DF122" s="64"/>
      <c r="DG122" s="64"/>
      <c r="DH122" s="64"/>
      <c r="DI122" s="64"/>
      <c r="DJ122" s="64"/>
      <c r="DK122" s="64"/>
    </row>
    <row r="123" spans="1:115" s="68" customFormat="1" ht="12" customHeight="1" x14ac:dyDescent="0.25">
      <c r="A123" s="83"/>
      <c r="B123" s="60" t="s">
        <v>308</v>
      </c>
      <c r="C123" s="60" t="s">
        <v>307</v>
      </c>
      <c r="D123" s="60">
        <v>565885</v>
      </c>
      <c r="E123" s="139">
        <v>6.75</v>
      </c>
      <c r="F123" s="171" t="s">
        <v>46</v>
      </c>
      <c r="G123" s="60" t="s">
        <v>20</v>
      </c>
      <c r="H123" s="60">
        <v>0</v>
      </c>
      <c r="I123" s="58"/>
      <c r="J123" s="60"/>
      <c r="K123" s="158">
        <v>6.19</v>
      </c>
      <c r="L123" s="60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  <c r="CT123" s="64"/>
      <c r="CU123" s="64"/>
      <c r="CV123" s="64"/>
      <c r="CW123" s="64"/>
      <c r="CX123" s="64"/>
      <c r="CY123" s="64"/>
      <c r="CZ123" s="64"/>
      <c r="DA123" s="64"/>
      <c r="DB123" s="64"/>
      <c r="DC123" s="64"/>
      <c r="DD123" s="64"/>
      <c r="DE123" s="64"/>
      <c r="DF123" s="64"/>
      <c r="DG123" s="64"/>
      <c r="DH123" s="64"/>
      <c r="DI123" s="64"/>
      <c r="DJ123" s="64"/>
      <c r="DK123" s="64"/>
    </row>
    <row r="124" spans="1:115" s="68" customFormat="1" ht="12" customHeight="1" x14ac:dyDescent="0.25">
      <c r="A124" s="83"/>
      <c r="B124" s="60" t="s">
        <v>310</v>
      </c>
      <c r="C124" s="60" t="s">
        <v>309</v>
      </c>
      <c r="D124" s="60">
        <v>565886</v>
      </c>
      <c r="E124" s="139">
        <v>6.75</v>
      </c>
      <c r="F124" s="171" t="s">
        <v>46</v>
      </c>
      <c r="G124" s="60" t="s">
        <v>20</v>
      </c>
      <c r="H124" s="60">
        <v>0</v>
      </c>
      <c r="I124" s="58"/>
      <c r="J124" s="60"/>
      <c r="K124" s="158">
        <v>6.19</v>
      </c>
      <c r="L124" s="60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  <c r="CH124" s="64"/>
      <c r="CI124" s="64"/>
      <c r="CJ124" s="64"/>
      <c r="CK124" s="64"/>
      <c r="CL124" s="64"/>
      <c r="CM124" s="64"/>
      <c r="CN124" s="64"/>
      <c r="CO124" s="64"/>
      <c r="CP124" s="64"/>
      <c r="CQ124" s="64"/>
      <c r="CR124" s="64"/>
      <c r="CS124" s="64"/>
      <c r="CT124" s="64"/>
      <c r="CU124" s="64"/>
      <c r="CV124" s="64"/>
      <c r="CW124" s="64"/>
      <c r="CX124" s="64"/>
      <c r="CY124" s="64"/>
      <c r="CZ124" s="64"/>
      <c r="DA124" s="64"/>
      <c r="DB124" s="64"/>
      <c r="DC124" s="64"/>
      <c r="DD124" s="64"/>
      <c r="DE124" s="64"/>
      <c r="DF124" s="64"/>
      <c r="DG124" s="64"/>
      <c r="DH124" s="64"/>
      <c r="DI124" s="64"/>
      <c r="DJ124" s="64"/>
      <c r="DK124" s="64"/>
    </row>
    <row r="125" spans="1:115" s="68" customFormat="1" ht="12" customHeight="1" x14ac:dyDescent="0.25">
      <c r="A125" s="83"/>
      <c r="B125" s="60" t="s">
        <v>312</v>
      </c>
      <c r="C125" s="60" t="s">
        <v>311</v>
      </c>
      <c r="D125" s="60">
        <v>565887</v>
      </c>
      <c r="E125" s="139">
        <v>6.75</v>
      </c>
      <c r="F125" s="171" t="s">
        <v>46</v>
      </c>
      <c r="G125" s="60" t="s">
        <v>20</v>
      </c>
      <c r="H125" s="60">
        <v>0</v>
      </c>
      <c r="I125" s="58"/>
      <c r="J125" s="60"/>
      <c r="K125" s="158">
        <v>6.19</v>
      </c>
      <c r="L125" s="60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4"/>
      <c r="CV125" s="64"/>
      <c r="CW125" s="64"/>
      <c r="CX125" s="64"/>
      <c r="CY125" s="64"/>
      <c r="CZ125" s="64"/>
      <c r="DA125" s="64"/>
      <c r="DB125" s="64"/>
      <c r="DC125" s="64"/>
      <c r="DD125" s="64"/>
      <c r="DE125" s="64"/>
      <c r="DF125" s="64"/>
      <c r="DG125" s="64"/>
      <c r="DH125" s="64"/>
      <c r="DI125" s="64"/>
      <c r="DJ125" s="64"/>
      <c r="DK125" s="64"/>
    </row>
    <row r="126" spans="1:115" s="68" customFormat="1" ht="12" customHeight="1" x14ac:dyDescent="0.25">
      <c r="A126" s="83"/>
      <c r="B126" s="60"/>
      <c r="C126" s="60"/>
      <c r="D126" s="60"/>
      <c r="E126" s="63"/>
      <c r="F126" s="66"/>
      <c r="G126" s="60"/>
      <c r="H126" s="60"/>
      <c r="I126" s="58"/>
      <c r="J126" s="60"/>
      <c r="K126" s="155"/>
      <c r="L126" s="60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64"/>
      <c r="DA126" s="64"/>
      <c r="DB126" s="64"/>
      <c r="DC126" s="64"/>
      <c r="DD126" s="64"/>
      <c r="DE126" s="64"/>
      <c r="DF126" s="64"/>
      <c r="DG126" s="64"/>
      <c r="DH126" s="64"/>
      <c r="DI126" s="64"/>
      <c r="DJ126" s="64"/>
      <c r="DK126" s="64"/>
    </row>
    <row r="127" spans="1:115" s="68" customFormat="1" ht="12" customHeight="1" x14ac:dyDescent="0.25">
      <c r="A127" s="83"/>
      <c r="B127" s="74" t="s">
        <v>42</v>
      </c>
      <c r="C127" s="76"/>
      <c r="D127" s="74"/>
      <c r="E127" s="78"/>
      <c r="F127" s="77"/>
      <c r="G127" s="74"/>
      <c r="H127" s="74"/>
      <c r="I127" s="122"/>
      <c r="J127" s="74"/>
      <c r="K127" s="161"/>
      <c r="L127" s="60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64"/>
      <c r="CO127" s="64"/>
      <c r="CP127" s="64"/>
      <c r="CQ127" s="64"/>
      <c r="CR127" s="64"/>
      <c r="CS127" s="64"/>
      <c r="CT127" s="64"/>
      <c r="CU127" s="64"/>
      <c r="CV127" s="64"/>
      <c r="CW127" s="64"/>
      <c r="CX127" s="64"/>
      <c r="CY127" s="64"/>
      <c r="CZ127" s="64"/>
      <c r="DA127" s="64"/>
      <c r="DB127" s="64"/>
      <c r="DC127" s="64"/>
      <c r="DD127" s="64"/>
      <c r="DE127" s="64"/>
      <c r="DF127" s="64"/>
      <c r="DG127" s="64"/>
      <c r="DH127" s="64"/>
      <c r="DI127" s="64"/>
      <c r="DJ127" s="64"/>
      <c r="DK127" s="64"/>
    </row>
    <row r="128" spans="1:115" s="68" customFormat="1" ht="12" customHeight="1" x14ac:dyDescent="0.25">
      <c r="A128" s="85"/>
      <c r="B128" s="60" t="s">
        <v>314</v>
      </c>
      <c r="C128" s="60" t="s">
        <v>313</v>
      </c>
      <c r="D128" s="60">
        <v>593233</v>
      </c>
      <c r="E128" s="139">
        <v>30.25</v>
      </c>
      <c r="F128" s="171" t="s">
        <v>46</v>
      </c>
      <c r="G128" s="86" t="s">
        <v>26</v>
      </c>
      <c r="H128" s="60">
        <v>0</v>
      </c>
      <c r="I128" s="142"/>
      <c r="J128" s="60"/>
      <c r="K128" s="158">
        <v>27.75</v>
      </c>
      <c r="L128" s="60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64"/>
      <c r="DA128" s="64"/>
      <c r="DB128" s="64"/>
      <c r="DC128" s="64"/>
      <c r="DD128" s="64"/>
      <c r="DE128" s="64"/>
      <c r="DF128" s="64"/>
      <c r="DG128" s="64"/>
      <c r="DH128" s="64"/>
      <c r="DI128" s="64"/>
      <c r="DJ128" s="64"/>
      <c r="DK128" s="64"/>
    </row>
    <row r="129" spans="1:115" s="68" customFormat="1" ht="12" customHeight="1" x14ac:dyDescent="0.25">
      <c r="A129" s="85"/>
      <c r="B129" s="60" t="s">
        <v>316</v>
      </c>
      <c r="C129" s="60" t="s">
        <v>315</v>
      </c>
      <c r="D129" s="60">
        <v>593232</v>
      </c>
      <c r="E129" s="139">
        <v>30.25</v>
      </c>
      <c r="F129" s="171" t="s">
        <v>46</v>
      </c>
      <c r="G129" s="86" t="s">
        <v>26</v>
      </c>
      <c r="H129" s="60">
        <v>0</v>
      </c>
      <c r="I129" s="142"/>
      <c r="J129" s="60"/>
      <c r="K129" s="158">
        <v>27.75</v>
      </c>
      <c r="L129" s="60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  <c r="CH129" s="64"/>
      <c r="CI129" s="64"/>
      <c r="CJ129" s="64"/>
      <c r="CK129" s="64"/>
      <c r="CL129" s="64"/>
      <c r="CM129" s="64"/>
      <c r="CN129" s="64"/>
      <c r="CO129" s="64"/>
      <c r="CP129" s="64"/>
      <c r="CQ129" s="64"/>
      <c r="CR129" s="64"/>
      <c r="CS129" s="64"/>
      <c r="CT129" s="64"/>
      <c r="CU129" s="64"/>
      <c r="CV129" s="64"/>
      <c r="CW129" s="64"/>
      <c r="CX129" s="64"/>
      <c r="CY129" s="64"/>
      <c r="CZ129" s="64"/>
      <c r="DA129" s="64"/>
      <c r="DB129" s="64"/>
      <c r="DC129" s="64"/>
      <c r="DD129" s="64"/>
      <c r="DE129" s="64"/>
      <c r="DF129" s="64"/>
      <c r="DG129" s="64"/>
      <c r="DH129" s="64"/>
      <c r="DI129" s="64"/>
      <c r="DJ129" s="64"/>
      <c r="DK129" s="64"/>
    </row>
    <row r="130" spans="1:115" s="68" customFormat="1" ht="12" customHeight="1" x14ac:dyDescent="0.25">
      <c r="A130" s="83"/>
      <c r="B130" s="60" t="s">
        <v>318</v>
      </c>
      <c r="C130" s="60" t="s">
        <v>317</v>
      </c>
      <c r="D130" s="60">
        <v>560177</v>
      </c>
      <c r="E130" s="139">
        <v>21.25</v>
      </c>
      <c r="F130" s="171" t="s">
        <v>46</v>
      </c>
      <c r="G130" s="86" t="s">
        <v>26</v>
      </c>
      <c r="H130" s="60">
        <v>0</v>
      </c>
      <c r="I130" s="58"/>
      <c r="J130" s="60"/>
      <c r="K130" s="158">
        <v>19.5</v>
      </c>
      <c r="L130" s="60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</row>
    <row r="131" spans="1:115" s="68" customFormat="1" ht="12" customHeight="1" x14ac:dyDescent="0.25">
      <c r="A131" s="79"/>
      <c r="B131" s="60" t="s">
        <v>320</v>
      </c>
      <c r="C131" s="60" t="s">
        <v>319</v>
      </c>
      <c r="D131" s="60">
        <v>560178</v>
      </c>
      <c r="E131" s="139">
        <v>21.25</v>
      </c>
      <c r="F131" s="171" t="s">
        <v>46</v>
      </c>
      <c r="G131" s="86" t="s">
        <v>26</v>
      </c>
      <c r="H131" s="60">
        <v>0</v>
      </c>
      <c r="I131" s="58"/>
      <c r="J131" s="60"/>
      <c r="K131" s="158">
        <v>19.5</v>
      </c>
      <c r="L131" s="60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64"/>
      <c r="DA131" s="64"/>
      <c r="DB131" s="64"/>
      <c r="DC131" s="64"/>
      <c r="DD131" s="64"/>
      <c r="DE131" s="64"/>
      <c r="DF131" s="64"/>
      <c r="DG131" s="64"/>
      <c r="DH131" s="64"/>
      <c r="DI131" s="64"/>
      <c r="DJ131" s="64"/>
      <c r="DK131" s="64"/>
    </row>
    <row r="132" spans="1:115" s="68" customFormat="1" ht="12" customHeight="1" x14ac:dyDescent="0.25">
      <c r="A132" s="79"/>
      <c r="B132" s="60" t="s">
        <v>322</v>
      </c>
      <c r="C132" s="60" t="s">
        <v>321</v>
      </c>
      <c r="D132" s="60">
        <v>560167</v>
      </c>
      <c r="E132" s="139">
        <v>30.25</v>
      </c>
      <c r="F132" s="171" t="s">
        <v>46</v>
      </c>
      <c r="G132" s="86" t="s">
        <v>26</v>
      </c>
      <c r="H132" s="60">
        <v>0</v>
      </c>
      <c r="I132" s="58"/>
      <c r="J132" s="60"/>
      <c r="K132" s="158">
        <v>27.75</v>
      </c>
      <c r="L132" s="60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</row>
    <row r="133" spans="1:115" s="68" customFormat="1" ht="12" customHeight="1" x14ac:dyDescent="0.25">
      <c r="A133" s="83"/>
      <c r="B133" s="60" t="s">
        <v>324</v>
      </c>
      <c r="C133" s="60" t="s">
        <v>323</v>
      </c>
      <c r="D133" s="60">
        <v>560175</v>
      </c>
      <c r="E133" s="139">
        <v>21.25</v>
      </c>
      <c r="F133" s="171" t="s">
        <v>46</v>
      </c>
      <c r="G133" s="86" t="s">
        <v>26</v>
      </c>
      <c r="H133" s="60">
        <v>0</v>
      </c>
      <c r="I133" s="58"/>
      <c r="J133" s="60"/>
      <c r="K133" s="158">
        <v>19.5</v>
      </c>
      <c r="L133" s="60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</row>
    <row r="134" spans="1:115" s="68" customFormat="1" ht="12" customHeight="1" x14ac:dyDescent="0.25">
      <c r="A134" s="83"/>
      <c r="B134" s="60"/>
      <c r="C134" s="60"/>
      <c r="D134" s="60"/>
      <c r="E134" s="63"/>
      <c r="F134" s="66"/>
      <c r="I134" s="70"/>
      <c r="K134" s="149"/>
      <c r="L134" s="60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64"/>
      <c r="DA134" s="64"/>
      <c r="DB134" s="64"/>
      <c r="DC134" s="64"/>
      <c r="DD134" s="64"/>
      <c r="DE134" s="64"/>
      <c r="DF134" s="64"/>
      <c r="DG134" s="64"/>
      <c r="DH134" s="64"/>
      <c r="DI134" s="64"/>
      <c r="DJ134" s="64"/>
      <c r="DK134" s="64"/>
    </row>
    <row r="135" spans="1:115" s="68" customFormat="1" ht="12" customHeight="1" x14ac:dyDescent="0.25">
      <c r="A135" s="83"/>
      <c r="B135" s="74" t="s">
        <v>43</v>
      </c>
      <c r="C135" s="76"/>
      <c r="D135" s="74"/>
      <c r="E135" s="78"/>
      <c r="F135" s="77"/>
      <c r="G135" s="74"/>
      <c r="H135" s="74"/>
      <c r="I135" s="122"/>
      <c r="J135" s="74"/>
      <c r="K135" s="161"/>
      <c r="L135" s="60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/>
      <c r="CF135" s="64"/>
      <c r="CG135" s="64"/>
      <c r="CH135" s="64"/>
      <c r="CI135" s="64"/>
      <c r="CJ135" s="64"/>
      <c r="CK135" s="64"/>
      <c r="CL135" s="64"/>
      <c r="CM135" s="64"/>
      <c r="CN135" s="64"/>
      <c r="CO135" s="64"/>
      <c r="CP135" s="64"/>
      <c r="CQ135" s="64"/>
      <c r="CR135" s="64"/>
      <c r="CS135" s="64"/>
      <c r="CT135" s="64"/>
      <c r="CU135" s="64"/>
      <c r="CV135" s="64"/>
      <c r="CW135" s="64"/>
      <c r="CX135" s="64"/>
      <c r="CY135" s="64"/>
      <c r="CZ135" s="64"/>
      <c r="DA135" s="64"/>
      <c r="DB135" s="64"/>
      <c r="DC135" s="64"/>
      <c r="DD135" s="64"/>
      <c r="DE135" s="64"/>
      <c r="DF135" s="64"/>
      <c r="DG135" s="64"/>
      <c r="DH135" s="64"/>
      <c r="DI135" s="64"/>
      <c r="DJ135" s="64"/>
      <c r="DK135" s="64"/>
    </row>
    <row r="136" spans="1:115" ht="12" customHeight="1" x14ac:dyDescent="0.25">
      <c r="B136" s="64" t="s">
        <v>44</v>
      </c>
      <c r="E136" s="63"/>
    </row>
    <row r="137" spans="1:115" ht="12" customHeight="1" x14ac:dyDescent="0.25">
      <c r="B137" s="60" t="s">
        <v>45</v>
      </c>
      <c r="E137" s="63"/>
    </row>
    <row r="138" spans="1:115" ht="12" customHeight="1" x14ac:dyDescent="0.25">
      <c r="A138" s="85"/>
      <c r="B138" s="60" t="s">
        <v>326</v>
      </c>
      <c r="C138" s="60" t="s">
        <v>325</v>
      </c>
      <c r="D138" s="60">
        <v>593237</v>
      </c>
      <c r="E138" s="139">
        <v>54.25</v>
      </c>
      <c r="F138" s="171" t="s">
        <v>46</v>
      </c>
      <c r="G138" s="86" t="s">
        <v>26</v>
      </c>
      <c r="H138" s="60">
        <v>0</v>
      </c>
      <c r="K138" s="158">
        <v>49.77</v>
      </c>
    </row>
    <row r="139" spans="1:115" ht="12" customHeight="1" x14ac:dyDescent="0.25">
      <c r="A139" s="85"/>
      <c r="B139" s="60" t="s">
        <v>328</v>
      </c>
      <c r="C139" s="60" t="s">
        <v>327</v>
      </c>
      <c r="D139" s="60">
        <v>593238</v>
      </c>
      <c r="E139" s="139">
        <v>54.25</v>
      </c>
      <c r="F139" s="171" t="s">
        <v>46</v>
      </c>
      <c r="G139" s="86" t="s">
        <v>26</v>
      </c>
      <c r="H139" s="60">
        <v>0</v>
      </c>
      <c r="K139" s="158">
        <v>49.77</v>
      </c>
    </row>
    <row r="140" spans="1:115" ht="12" customHeight="1" x14ac:dyDescent="0.25">
      <c r="B140" s="60" t="s">
        <v>330</v>
      </c>
      <c r="C140" s="60" t="s">
        <v>329</v>
      </c>
      <c r="D140" s="60">
        <v>560423</v>
      </c>
      <c r="E140" s="139">
        <v>54.25</v>
      </c>
      <c r="F140" s="171" t="s">
        <v>46</v>
      </c>
      <c r="G140" s="86" t="s">
        <v>26</v>
      </c>
      <c r="H140" s="60">
        <v>0</v>
      </c>
      <c r="K140" s="158">
        <v>49.77</v>
      </c>
    </row>
    <row r="141" spans="1:115" ht="12" customHeight="1" x14ac:dyDescent="0.25">
      <c r="A141" s="85"/>
      <c r="B141" s="60" t="s">
        <v>332</v>
      </c>
      <c r="C141" s="60" t="s">
        <v>331</v>
      </c>
      <c r="D141" s="60">
        <v>560425</v>
      </c>
      <c r="E141" s="139">
        <v>54.25</v>
      </c>
      <c r="F141" s="171" t="s">
        <v>46</v>
      </c>
      <c r="G141" s="86" t="s">
        <v>26</v>
      </c>
      <c r="H141" s="60">
        <v>0</v>
      </c>
      <c r="K141" s="158">
        <v>49.77</v>
      </c>
    </row>
    <row r="142" spans="1:115" ht="12" customHeight="1" x14ac:dyDescent="0.25">
      <c r="B142" s="60" t="s">
        <v>334</v>
      </c>
      <c r="C142" s="60" t="s">
        <v>333</v>
      </c>
      <c r="D142" s="60">
        <v>560378</v>
      </c>
      <c r="E142" s="139">
        <v>54.25</v>
      </c>
      <c r="F142" s="171" t="s">
        <v>46</v>
      </c>
      <c r="G142" s="86" t="s">
        <v>26</v>
      </c>
      <c r="H142" s="60">
        <v>0</v>
      </c>
      <c r="K142" s="158">
        <v>49.77</v>
      </c>
    </row>
    <row r="143" spans="1:115" ht="12" customHeight="1" x14ac:dyDescent="0.25">
      <c r="E143" s="139"/>
      <c r="F143" s="87"/>
      <c r="G143" s="86"/>
      <c r="K143" s="154"/>
    </row>
    <row r="144" spans="1:115" ht="12" customHeight="1" x14ac:dyDescent="0.25">
      <c r="B144" s="60" t="s">
        <v>47</v>
      </c>
      <c r="E144" s="63"/>
      <c r="K144" s="155"/>
    </row>
    <row r="145" spans="1:110" ht="12" customHeight="1" x14ac:dyDescent="0.25">
      <c r="A145" s="85"/>
      <c r="B145" s="60" t="s">
        <v>336</v>
      </c>
      <c r="C145" s="60" t="s">
        <v>335</v>
      </c>
      <c r="D145" s="60">
        <v>593281</v>
      </c>
      <c r="E145" s="139">
        <v>95.25</v>
      </c>
      <c r="F145" s="171" t="s">
        <v>46</v>
      </c>
      <c r="G145" s="86" t="s">
        <v>26</v>
      </c>
      <c r="H145" s="60">
        <v>0</v>
      </c>
      <c r="I145" s="142"/>
      <c r="K145" s="158">
        <v>87.39</v>
      </c>
    </row>
    <row r="146" spans="1:110" ht="12" customHeight="1" x14ac:dyDescent="0.25">
      <c r="A146" s="85"/>
      <c r="B146" s="60" t="s">
        <v>338</v>
      </c>
      <c r="C146" s="60" t="s">
        <v>337</v>
      </c>
      <c r="D146" s="60">
        <v>593282</v>
      </c>
      <c r="E146" s="139">
        <v>95.25</v>
      </c>
      <c r="F146" s="171" t="s">
        <v>46</v>
      </c>
      <c r="G146" s="86" t="s">
        <v>26</v>
      </c>
      <c r="H146" s="60">
        <v>0</v>
      </c>
      <c r="I146" s="142"/>
      <c r="K146" s="158">
        <v>87.39</v>
      </c>
    </row>
    <row r="147" spans="1:110" ht="12" customHeight="1" x14ac:dyDescent="0.25">
      <c r="A147" s="85"/>
      <c r="B147" s="60" t="s">
        <v>340</v>
      </c>
      <c r="C147" s="60" t="s">
        <v>339</v>
      </c>
      <c r="D147" s="60">
        <v>593283</v>
      </c>
      <c r="E147" s="139">
        <v>95.25</v>
      </c>
      <c r="F147" s="171" t="s">
        <v>46</v>
      </c>
      <c r="G147" s="86" t="s">
        <v>26</v>
      </c>
      <c r="H147" s="60">
        <v>0</v>
      </c>
      <c r="I147" s="142"/>
      <c r="K147" s="158">
        <v>87.39</v>
      </c>
    </row>
    <row r="149" spans="1:110" ht="12" customHeight="1" x14ac:dyDescent="0.25">
      <c r="A149" s="85"/>
      <c r="B149" s="60" t="s">
        <v>342</v>
      </c>
      <c r="C149" s="60" t="s">
        <v>341</v>
      </c>
      <c r="D149" s="60">
        <v>593239</v>
      </c>
      <c r="E149" s="139">
        <v>95.25</v>
      </c>
      <c r="F149" s="171" t="s">
        <v>46</v>
      </c>
      <c r="G149" s="86" t="s">
        <v>26</v>
      </c>
      <c r="H149" s="60">
        <v>0</v>
      </c>
      <c r="I149" s="142"/>
      <c r="K149" s="158">
        <v>87.39</v>
      </c>
    </row>
    <row r="150" spans="1:110" ht="12" customHeight="1" x14ac:dyDescent="0.25">
      <c r="A150" s="85"/>
      <c r="B150" s="60" t="s">
        <v>344</v>
      </c>
      <c r="C150" s="60" t="s">
        <v>343</v>
      </c>
      <c r="D150" s="60">
        <v>593280</v>
      </c>
      <c r="E150" s="139">
        <v>95.25</v>
      </c>
      <c r="F150" s="171" t="s">
        <v>46</v>
      </c>
      <c r="G150" s="86" t="s">
        <v>26</v>
      </c>
      <c r="H150" s="60">
        <v>0</v>
      </c>
      <c r="I150" s="142"/>
      <c r="K150" s="158">
        <v>87.39</v>
      </c>
    </row>
    <row r="151" spans="1:110" ht="12" customHeight="1" x14ac:dyDescent="0.25">
      <c r="B151" s="60" t="s">
        <v>346</v>
      </c>
      <c r="C151" s="60" t="s">
        <v>345</v>
      </c>
      <c r="D151" s="60">
        <v>560433</v>
      </c>
      <c r="E151" s="139">
        <v>95.25</v>
      </c>
      <c r="F151" s="87" t="s">
        <v>46</v>
      </c>
      <c r="G151" s="86" t="s">
        <v>26</v>
      </c>
      <c r="H151" s="60">
        <v>0</v>
      </c>
      <c r="K151" s="158">
        <v>87.39</v>
      </c>
    </row>
    <row r="152" spans="1:110" ht="12" customHeight="1" x14ac:dyDescent="0.25">
      <c r="A152" s="83"/>
      <c r="B152" s="60" t="s">
        <v>348</v>
      </c>
      <c r="C152" s="60" t="s">
        <v>347</v>
      </c>
      <c r="D152" s="60">
        <v>560435</v>
      </c>
      <c r="E152" s="139">
        <v>95.25</v>
      </c>
      <c r="F152" s="87" t="s">
        <v>46</v>
      </c>
      <c r="G152" s="86" t="s">
        <v>26</v>
      </c>
      <c r="H152" s="60">
        <v>0</v>
      </c>
      <c r="K152" s="158">
        <v>87.39</v>
      </c>
    </row>
    <row r="153" spans="1:110" ht="12" customHeight="1" x14ac:dyDescent="0.25">
      <c r="E153" s="63"/>
      <c r="K153" s="155"/>
    </row>
    <row r="154" spans="1:110" ht="12" customHeight="1" x14ac:dyDescent="0.25">
      <c r="B154" s="60" t="s">
        <v>48</v>
      </c>
      <c r="E154" s="63"/>
      <c r="K154" s="155"/>
    </row>
    <row r="155" spans="1:110" ht="12" customHeight="1" x14ac:dyDescent="0.25">
      <c r="A155" s="85"/>
      <c r="B155" s="60" t="s">
        <v>350</v>
      </c>
      <c r="C155" s="60" t="s">
        <v>349</v>
      </c>
      <c r="D155" s="60">
        <v>593284</v>
      </c>
      <c r="E155" s="139">
        <v>119.25</v>
      </c>
      <c r="F155" s="171" t="s">
        <v>46</v>
      </c>
      <c r="G155" s="86" t="s">
        <v>26</v>
      </c>
      <c r="H155" s="60">
        <v>0</v>
      </c>
      <c r="I155" s="142"/>
      <c r="K155" s="158">
        <v>109.4</v>
      </c>
    </row>
    <row r="156" spans="1:110" ht="12" customHeight="1" x14ac:dyDescent="0.25">
      <c r="A156" s="85"/>
      <c r="B156" s="60" t="s">
        <v>352</v>
      </c>
      <c r="C156" s="60" t="s">
        <v>351</v>
      </c>
      <c r="D156" s="60">
        <v>593285</v>
      </c>
      <c r="E156" s="139">
        <v>119.25</v>
      </c>
      <c r="F156" s="171" t="s">
        <v>46</v>
      </c>
      <c r="G156" s="86" t="s">
        <v>26</v>
      </c>
      <c r="H156" s="60">
        <v>0</v>
      </c>
      <c r="I156" s="142"/>
      <c r="K156" s="158">
        <v>109.4</v>
      </c>
    </row>
    <row r="157" spans="1:110" ht="12" customHeight="1" x14ac:dyDescent="0.25">
      <c r="A157" s="85"/>
      <c r="B157" s="60" t="s">
        <v>354</v>
      </c>
      <c r="C157" s="60" t="s">
        <v>353</v>
      </c>
      <c r="D157" s="60">
        <v>593286</v>
      </c>
      <c r="E157" s="139">
        <v>119.25</v>
      </c>
      <c r="F157" s="171" t="s">
        <v>46</v>
      </c>
      <c r="G157" s="86" t="s">
        <v>26</v>
      </c>
      <c r="H157" s="60">
        <v>0</v>
      </c>
      <c r="I157" s="142"/>
      <c r="K157" s="158">
        <v>109.4</v>
      </c>
    </row>
    <row r="158" spans="1:110" x14ac:dyDescent="0.25">
      <c r="E158" s="63"/>
    </row>
    <row r="159" spans="1:110" s="68" customFormat="1" ht="40.25" customHeight="1" x14ac:dyDescent="0.35">
      <c r="A159" s="113" t="s">
        <v>49</v>
      </c>
      <c r="B159" s="71" t="s">
        <v>7</v>
      </c>
      <c r="C159" s="88" t="s">
        <v>8</v>
      </c>
      <c r="D159" s="67" t="s">
        <v>5</v>
      </c>
      <c r="E159" s="67" t="s">
        <v>9</v>
      </c>
      <c r="F159" s="72" t="s">
        <v>10</v>
      </c>
      <c r="G159" s="67" t="s">
        <v>11</v>
      </c>
      <c r="H159" s="67" t="s">
        <v>12</v>
      </c>
      <c r="I159" s="67" t="s">
        <v>13</v>
      </c>
      <c r="J159" s="67"/>
      <c r="K159" s="152" t="s">
        <v>14</v>
      </c>
      <c r="L159" s="60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</row>
    <row r="160" spans="1:110" ht="12" customHeight="1" x14ac:dyDescent="0.25">
      <c r="B160" s="64" t="s">
        <v>50</v>
      </c>
      <c r="E160" s="63"/>
      <c r="G160" s="86"/>
    </row>
    <row r="161" spans="1:11" ht="12" customHeight="1" x14ac:dyDescent="0.25">
      <c r="E161" s="63"/>
      <c r="G161" s="86"/>
    </row>
    <row r="162" spans="1:11" ht="12" customHeight="1" x14ac:dyDescent="0.25">
      <c r="A162" s="75" t="s">
        <v>18</v>
      </c>
      <c r="B162" s="74" t="s">
        <v>21</v>
      </c>
      <c r="C162" s="90"/>
      <c r="D162" s="89"/>
      <c r="E162" s="94"/>
      <c r="F162" s="91"/>
      <c r="G162" s="92"/>
      <c r="H162" s="93"/>
      <c r="I162" s="124"/>
      <c r="J162" s="93"/>
      <c r="K162" s="162"/>
    </row>
    <row r="163" spans="1:11" s="169" customFormat="1" ht="12" customHeight="1" x14ac:dyDescent="0.25">
      <c r="A163" s="173"/>
      <c r="B163" s="169" t="s">
        <v>268</v>
      </c>
      <c r="C163" s="169" t="s">
        <v>267</v>
      </c>
      <c r="D163" s="169">
        <v>560266</v>
      </c>
      <c r="E163" s="139">
        <v>36</v>
      </c>
      <c r="F163" s="171" t="s">
        <v>46</v>
      </c>
      <c r="G163" s="169" t="s">
        <v>20</v>
      </c>
      <c r="H163" s="169">
        <v>0</v>
      </c>
      <c r="I163" s="177"/>
      <c r="K163" s="158">
        <v>33.03</v>
      </c>
    </row>
    <row r="164" spans="1:11" ht="12" customHeight="1" x14ac:dyDescent="0.25">
      <c r="A164" s="79"/>
      <c r="B164" s="60" t="s">
        <v>270</v>
      </c>
      <c r="C164" s="60" t="s">
        <v>269</v>
      </c>
      <c r="D164" s="60">
        <v>560267</v>
      </c>
      <c r="E164" s="80" t="s">
        <v>38</v>
      </c>
      <c r="F164" s="87" t="s">
        <v>46</v>
      </c>
      <c r="G164" s="60" t="s">
        <v>20</v>
      </c>
      <c r="H164" s="60">
        <v>0</v>
      </c>
      <c r="K164" s="155"/>
    </row>
    <row r="165" spans="1:11" ht="12" customHeight="1" x14ac:dyDescent="0.25">
      <c r="A165" s="79"/>
      <c r="B165" s="85"/>
      <c r="E165" s="63"/>
      <c r="G165" s="86"/>
      <c r="K165" s="155"/>
    </row>
    <row r="166" spans="1:11" ht="12" customHeight="1" x14ac:dyDescent="0.25">
      <c r="A166" s="75" t="s">
        <v>22</v>
      </c>
      <c r="B166" s="74" t="s">
        <v>40</v>
      </c>
      <c r="C166" s="90"/>
      <c r="D166" s="89"/>
      <c r="E166" s="94"/>
      <c r="F166" s="95"/>
      <c r="G166" s="92"/>
      <c r="H166" s="93"/>
      <c r="I166" s="124"/>
      <c r="J166" s="93"/>
      <c r="K166" s="163"/>
    </row>
    <row r="167" spans="1:11" ht="12" customHeight="1" x14ac:dyDescent="0.25">
      <c r="A167" s="73"/>
      <c r="B167" s="64" t="s">
        <v>41</v>
      </c>
      <c r="C167" s="97"/>
      <c r="D167" s="96"/>
      <c r="E167" s="61"/>
      <c r="G167" s="64"/>
      <c r="K167" s="155"/>
    </row>
    <row r="168" spans="1:11" ht="12" customHeight="1" x14ac:dyDescent="0.25">
      <c r="B168" s="60" t="s">
        <v>356</v>
      </c>
      <c r="C168" s="60" t="s">
        <v>355</v>
      </c>
      <c r="D168" s="60">
        <v>568661</v>
      </c>
      <c r="E168" s="139">
        <v>29.75</v>
      </c>
      <c r="F168" s="87" t="s">
        <v>46</v>
      </c>
      <c r="G168" s="86" t="s">
        <v>26</v>
      </c>
      <c r="H168" s="60">
        <v>0</v>
      </c>
      <c r="K168" s="158">
        <v>27.29</v>
      </c>
    </row>
    <row r="169" spans="1:11" ht="12" customHeight="1" x14ac:dyDescent="0.25">
      <c r="B169" s="60" t="s">
        <v>358</v>
      </c>
      <c r="C169" s="60" t="s">
        <v>357</v>
      </c>
      <c r="D169" s="60">
        <v>568663</v>
      </c>
      <c r="E169" s="139">
        <v>29.75</v>
      </c>
      <c r="F169" s="87" t="s">
        <v>46</v>
      </c>
      <c r="G169" s="86" t="s">
        <v>26</v>
      </c>
      <c r="H169" s="60">
        <v>0</v>
      </c>
      <c r="K169" s="158">
        <v>27.29</v>
      </c>
    </row>
    <row r="170" spans="1:11" ht="12" customHeight="1" x14ac:dyDescent="0.25">
      <c r="E170" s="63"/>
      <c r="G170" s="86"/>
      <c r="K170" s="155"/>
    </row>
    <row r="171" spans="1:11" ht="12" customHeight="1" x14ac:dyDescent="0.25">
      <c r="B171" s="74" t="s">
        <v>51</v>
      </c>
      <c r="C171" s="76"/>
      <c r="D171" s="74"/>
      <c r="E171" s="74"/>
      <c r="F171" s="95"/>
      <c r="G171" s="74"/>
      <c r="H171" s="74"/>
      <c r="I171" s="122"/>
      <c r="J171" s="74"/>
      <c r="K171" s="156"/>
    </row>
    <row r="172" spans="1:11" ht="12" customHeight="1" x14ac:dyDescent="0.25">
      <c r="B172" s="64" t="s">
        <v>44</v>
      </c>
      <c r="D172" s="64"/>
      <c r="E172" s="64"/>
      <c r="G172" s="64"/>
      <c r="H172" s="64"/>
      <c r="I172" s="120"/>
      <c r="J172" s="64"/>
      <c r="K172" s="153"/>
    </row>
    <row r="173" spans="1:11" ht="12" customHeight="1" x14ac:dyDescent="0.25">
      <c r="B173" s="60" t="s">
        <v>360</v>
      </c>
      <c r="C173" s="60" t="s">
        <v>359</v>
      </c>
      <c r="D173" s="60">
        <v>575867</v>
      </c>
      <c r="E173" s="139">
        <v>31.5</v>
      </c>
      <c r="F173" s="87" t="s">
        <v>46</v>
      </c>
      <c r="G173" s="86" t="s">
        <v>26</v>
      </c>
      <c r="H173" s="60">
        <v>0</v>
      </c>
      <c r="K173" s="158">
        <v>28.9</v>
      </c>
    </row>
    <row r="174" spans="1:11" ht="12" customHeight="1" x14ac:dyDescent="0.25">
      <c r="B174" s="60" t="s">
        <v>362</v>
      </c>
      <c r="C174" s="60" t="s">
        <v>361</v>
      </c>
      <c r="D174" s="60">
        <v>575868</v>
      </c>
      <c r="E174" s="139">
        <v>31.5</v>
      </c>
      <c r="F174" s="87" t="s">
        <v>46</v>
      </c>
      <c r="G174" s="86" t="s">
        <v>26</v>
      </c>
      <c r="H174" s="60">
        <v>0</v>
      </c>
      <c r="K174" s="158">
        <v>28.9</v>
      </c>
    </row>
    <row r="175" spans="1:11" ht="12" customHeight="1" x14ac:dyDescent="0.25">
      <c r="E175" s="63"/>
      <c r="G175" s="86"/>
      <c r="K175" s="153"/>
    </row>
    <row r="176" spans="1:11" ht="12" customHeight="1" x14ac:dyDescent="0.25">
      <c r="B176" s="74" t="s">
        <v>42</v>
      </c>
      <c r="C176" s="76"/>
      <c r="D176" s="74"/>
      <c r="E176" s="78"/>
      <c r="F176" s="95"/>
      <c r="G176" s="74"/>
      <c r="H176" s="74"/>
      <c r="I176" s="122"/>
      <c r="J176" s="74"/>
      <c r="K176" s="156"/>
    </row>
    <row r="177" spans="1:110" ht="12" customHeight="1" x14ac:dyDescent="0.25">
      <c r="B177" s="60" t="s">
        <v>364</v>
      </c>
      <c r="C177" s="60" t="s">
        <v>363</v>
      </c>
      <c r="D177" s="60">
        <v>575847</v>
      </c>
      <c r="E177" s="139">
        <v>13.75</v>
      </c>
      <c r="F177" s="87" t="s">
        <v>46</v>
      </c>
      <c r="G177" s="86" t="s">
        <v>26</v>
      </c>
      <c r="H177" s="60">
        <v>0</v>
      </c>
      <c r="K177" s="158">
        <v>12.61</v>
      </c>
    </row>
    <row r="178" spans="1:110" ht="12" customHeight="1" x14ac:dyDescent="0.25">
      <c r="B178" s="60" t="s">
        <v>366</v>
      </c>
      <c r="C178" s="60" t="s">
        <v>365</v>
      </c>
      <c r="D178" s="60">
        <v>575848</v>
      </c>
      <c r="E178" s="139">
        <v>13.75</v>
      </c>
      <c r="F178" s="87" t="s">
        <v>46</v>
      </c>
      <c r="G178" s="86" t="s">
        <v>26</v>
      </c>
      <c r="H178" s="60">
        <v>0</v>
      </c>
      <c r="K178" s="158">
        <v>12.61</v>
      </c>
    </row>
    <row r="179" spans="1:110" ht="12" customHeight="1" x14ac:dyDescent="0.25">
      <c r="E179" s="60"/>
      <c r="F179" s="62"/>
      <c r="K179" s="149"/>
    </row>
    <row r="180" spans="1:110" ht="0.75" customHeight="1" x14ac:dyDescent="0.25">
      <c r="E180" s="63"/>
    </row>
    <row r="181" spans="1:110" s="68" customFormat="1" ht="40.25" customHeight="1" x14ac:dyDescent="0.35">
      <c r="A181" s="113" t="s">
        <v>52</v>
      </c>
      <c r="B181" s="71" t="s">
        <v>7</v>
      </c>
      <c r="C181" s="88" t="s">
        <v>8</v>
      </c>
      <c r="D181" s="67" t="s">
        <v>5</v>
      </c>
      <c r="E181" s="67" t="s">
        <v>9</v>
      </c>
      <c r="F181" s="72" t="s">
        <v>10</v>
      </c>
      <c r="G181" s="67" t="s">
        <v>11</v>
      </c>
      <c r="H181" s="67" t="s">
        <v>12</v>
      </c>
      <c r="I181" s="67" t="s">
        <v>13</v>
      </c>
      <c r="J181" s="67"/>
      <c r="K181" s="152" t="s">
        <v>14</v>
      </c>
      <c r="L181" s="60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64"/>
      <c r="DA181" s="64"/>
      <c r="DB181" s="64"/>
      <c r="DC181" s="64"/>
      <c r="DD181" s="64"/>
      <c r="DE181" s="64"/>
      <c r="DF181" s="64"/>
    </row>
    <row r="182" spans="1:110" ht="12" customHeight="1" x14ac:dyDescent="0.25">
      <c r="B182" s="64" t="s">
        <v>53</v>
      </c>
      <c r="E182" s="63"/>
      <c r="G182" s="86"/>
    </row>
    <row r="183" spans="1:110" ht="12" customHeight="1" x14ac:dyDescent="0.25">
      <c r="E183" s="63"/>
      <c r="G183" s="86"/>
    </row>
    <row r="184" spans="1:110" ht="12" customHeight="1" x14ac:dyDescent="0.25">
      <c r="A184" s="75" t="s">
        <v>18</v>
      </c>
      <c r="B184" s="74" t="s">
        <v>21</v>
      </c>
      <c r="C184" s="90"/>
      <c r="D184" s="89"/>
      <c r="E184" s="94"/>
      <c r="F184" s="91"/>
      <c r="G184" s="92"/>
      <c r="H184" s="93"/>
      <c r="I184" s="124"/>
      <c r="J184" s="93"/>
      <c r="K184" s="162"/>
    </row>
    <row r="185" spans="1:110" ht="12" customHeight="1" x14ac:dyDescent="0.25">
      <c r="A185" s="173"/>
      <c r="B185" s="60" t="s">
        <v>268</v>
      </c>
      <c r="C185" s="169" t="s">
        <v>267</v>
      </c>
      <c r="D185" s="169">
        <v>560266</v>
      </c>
      <c r="E185" s="139">
        <v>36</v>
      </c>
      <c r="F185" s="87" t="s">
        <v>46</v>
      </c>
      <c r="G185" s="169" t="s">
        <v>20</v>
      </c>
      <c r="H185" s="169">
        <v>0</v>
      </c>
      <c r="I185" s="177"/>
      <c r="K185" s="158">
        <v>33.03</v>
      </c>
    </row>
    <row r="186" spans="1:110" ht="12" customHeight="1" x14ac:dyDescent="0.25">
      <c r="A186" s="83"/>
      <c r="B186" s="60" t="s">
        <v>270</v>
      </c>
      <c r="C186" s="60" t="s">
        <v>269</v>
      </c>
      <c r="D186" s="60">
        <v>560267</v>
      </c>
      <c r="E186" s="80" t="s">
        <v>38</v>
      </c>
      <c r="F186" s="87" t="s">
        <v>46</v>
      </c>
      <c r="G186" s="60" t="s">
        <v>20</v>
      </c>
      <c r="H186" s="60">
        <v>0</v>
      </c>
      <c r="K186" s="159"/>
    </row>
    <row r="187" spans="1:110" ht="12" customHeight="1" x14ac:dyDescent="0.25">
      <c r="B187" s="85"/>
      <c r="E187" s="63"/>
      <c r="G187" s="86"/>
      <c r="K187" s="155"/>
    </row>
    <row r="188" spans="1:110" ht="12" customHeight="1" x14ac:dyDescent="0.25">
      <c r="A188" s="75" t="s">
        <v>22</v>
      </c>
      <c r="B188" s="74" t="s">
        <v>51</v>
      </c>
      <c r="C188" s="90"/>
      <c r="D188" s="89"/>
      <c r="E188" s="94"/>
      <c r="F188" s="95"/>
      <c r="G188" s="92"/>
      <c r="H188" s="93"/>
      <c r="I188" s="124"/>
      <c r="J188" s="93"/>
      <c r="K188" s="163"/>
    </row>
    <row r="189" spans="1:110" ht="12" customHeight="1" x14ac:dyDescent="0.25">
      <c r="A189" s="73"/>
      <c r="B189" s="64" t="s">
        <v>44</v>
      </c>
      <c r="C189" s="97"/>
      <c r="D189" s="96"/>
      <c r="E189" s="61"/>
      <c r="G189" s="64"/>
      <c r="K189" s="155"/>
    </row>
    <row r="190" spans="1:110" ht="12" customHeight="1" x14ac:dyDescent="0.25">
      <c r="B190" s="60" t="s">
        <v>368</v>
      </c>
      <c r="C190" s="60" t="s">
        <v>367</v>
      </c>
      <c r="D190" s="60">
        <v>575869</v>
      </c>
      <c r="E190" s="139">
        <v>31.5</v>
      </c>
      <c r="F190" s="87" t="s">
        <v>46</v>
      </c>
      <c r="G190" s="86" t="s">
        <v>26</v>
      </c>
      <c r="H190" s="60">
        <v>0</v>
      </c>
      <c r="K190" s="158">
        <v>28.9</v>
      </c>
    </row>
    <row r="191" spans="1:110" ht="12" customHeight="1" x14ac:dyDescent="0.25">
      <c r="B191" s="60" t="s">
        <v>370</v>
      </c>
      <c r="C191" s="60" t="s">
        <v>369</v>
      </c>
      <c r="D191" s="60">
        <v>575870</v>
      </c>
      <c r="E191" s="139">
        <v>31.5</v>
      </c>
      <c r="F191" s="87" t="s">
        <v>46</v>
      </c>
      <c r="G191" s="86" t="s">
        <v>26</v>
      </c>
      <c r="H191" s="60">
        <v>0</v>
      </c>
      <c r="K191" s="158">
        <v>28.9</v>
      </c>
    </row>
    <row r="192" spans="1:110" ht="12" customHeight="1" x14ac:dyDescent="0.25">
      <c r="B192" s="60" t="s">
        <v>372</v>
      </c>
      <c r="C192" s="60" t="s">
        <v>371</v>
      </c>
      <c r="D192" s="60">
        <v>575871</v>
      </c>
      <c r="E192" s="139">
        <v>31.5</v>
      </c>
      <c r="F192" s="87" t="s">
        <v>46</v>
      </c>
      <c r="G192" s="86" t="s">
        <v>26</v>
      </c>
      <c r="H192" s="60">
        <v>0</v>
      </c>
      <c r="K192" s="158">
        <v>28.9</v>
      </c>
    </row>
    <row r="193" spans="1:11" ht="12" customHeight="1" x14ac:dyDescent="0.25">
      <c r="B193" s="60" t="s">
        <v>374</v>
      </c>
      <c r="C193" s="60" t="s">
        <v>373</v>
      </c>
      <c r="D193" s="60">
        <v>575872</v>
      </c>
      <c r="E193" s="139">
        <v>31.5</v>
      </c>
      <c r="F193" s="87" t="s">
        <v>46</v>
      </c>
      <c r="G193" s="86" t="s">
        <v>26</v>
      </c>
      <c r="H193" s="60">
        <v>0</v>
      </c>
      <c r="K193" s="158">
        <v>28.9</v>
      </c>
    </row>
    <row r="194" spans="1:11" ht="12" customHeight="1" x14ac:dyDescent="0.25">
      <c r="E194" s="63"/>
      <c r="G194" s="86"/>
      <c r="K194" s="155"/>
    </row>
    <row r="195" spans="1:11" ht="12" customHeight="1" x14ac:dyDescent="0.25">
      <c r="B195" s="74" t="s">
        <v>42</v>
      </c>
      <c r="C195" s="76"/>
      <c r="D195" s="74"/>
      <c r="E195" s="78"/>
      <c r="F195" s="95"/>
      <c r="G195" s="74"/>
      <c r="H195" s="74"/>
      <c r="I195" s="122"/>
      <c r="J195" s="74"/>
      <c r="K195" s="156"/>
    </row>
    <row r="196" spans="1:11" ht="12" customHeight="1" x14ac:dyDescent="0.25">
      <c r="B196" s="60" t="s">
        <v>376</v>
      </c>
      <c r="C196" s="60" t="s">
        <v>375</v>
      </c>
      <c r="D196" s="60">
        <v>575849</v>
      </c>
      <c r="E196" s="139">
        <v>13.75</v>
      </c>
      <c r="F196" s="87" t="s">
        <v>46</v>
      </c>
      <c r="G196" s="86" t="s">
        <v>26</v>
      </c>
      <c r="H196" s="60">
        <v>0</v>
      </c>
      <c r="K196" s="158">
        <v>12.61</v>
      </c>
    </row>
    <row r="197" spans="1:11" ht="12" customHeight="1" x14ac:dyDescent="0.25">
      <c r="B197" s="60" t="s">
        <v>378</v>
      </c>
      <c r="C197" s="60" t="s">
        <v>377</v>
      </c>
      <c r="D197" s="60">
        <v>575850</v>
      </c>
      <c r="E197" s="139">
        <v>13.75</v>
      </c>
      <c r="F197" s="87" t="s">
        <v>46</v>
      </c>
      <c r="G197" s="86" t="s">
        <v>26</v>
      </c>
      <c r="H197" s="60">
        <v>0</v>
      </c>
      <c r="K197" s="158">
        <v>12.61</v>
      </c>
    </row>
    <row r="198" spans="1:11" ht="12" customHeight="1" x14ac:dyDescent="0.25">
      <c r="B198" s="60" t="s">
        <v>380</v>
      </c>
      <c r="C198" s="60" t="s">
        <v>379</v>
      </c>
      <c r="D198" s="60">
        <v>575851</v>
      </c>
      <c r="E198" s="139">
        <v>13.75</v>
      </c>
      <c r="F198" s="87" t="s">
        <v>46</v>
      </c>
      <c r="G198" s="86" t="s">
        <v>26</v>
      </c>
      <c r="H198" s="60">
        <v>0</v>
      </c>
      <c r="K198" s="158">
        <v>12.61</v>
      </c>
    </row>
    <row r="199" spans="1:11" ht="12" customHeight="1" x14ac:dyDescent="0.25">
      <c r="B199" s="60" t="s">
        <v>382</v>
      </c>
      <c r="C199" s="60" t="s">
        <v>381</v>
      </c>
      <c r="D199" s="60">
        <v>575852</v>
      </c>
      <c r="E199" s="139">
        <v>13.75</v>
      </c>
      <c r="F199" s="87" t="s">
        <v>46</v>
      </c>
      <c r="G199" s="86" t="s">
        <v>26</v>
      </c>
      <c r="H199" s="60">
        <v>0</v>
      </c>
      <c r="K199" s="158">
        <v>12.61</v>
      </c>
    </row>
    <row r="200" spans="1:11" ht="12" customHeight="1" x14ac:dyDescent="0.25">
      <c r="A200" s="73"/>
      <c r="B200" s="64"/>
      <c r="D200" s="96"/>
      <c r="E200" s="61"/>
      <c r="G200" s="64"/>
    </row>
    <row r="201" spans="1:11" ht="40.25" customHeight="1" x14ac:dyDescent="0.35">
      <c r="A201" s="113" t="s">
        <v>54</v>
      </c>
      <c r="B201" s="71" t="s">
        <v>7</v>
      </c>
      <c r="C201" s="88" t="s">
        <v>8</v>
      </c>
      <c r="D201" s="67" t="s">
        <v>5</v>
      </c>
      <c r="E201" s="67" t="s">
        <v>9</v>
      </c>
      <c r="F201" s="72" t="s">
        <v>10</v>
      </c>
      <c r="G201" s="67" t="s">
        <v>11</v>
      </c>
      <c r="H201" s="67" t="s">
        <v>12</v>
      </c>
      <c r="I201" s="67" t="s">
        <v>13</v>
      </c>
      <c r="J201" s="67"/>
      <c r="K201" s="152" t="s">
        <v>14</v>
      </c>
    </row>
    <row r="202" spans="1:11" ht="24.75" customHeight="1" x14ac:dyDescent="0.25">
      <c r="A202" s="131" t="s">
        <v>55</v>
      </c>
      <c r="B202" s="64"/>
      <c r="D202" s="96"/>
      <c r="E202" s="61"/>
      <c r="G202" s="64"/>
    </row>
    <row r="203" spans="1:11" ht="12" customHeight="1" x14ac:dyDescent="0.25">
      <c r="A203" s="75" t="s">
        <v>18</v>
      </c>
      <c r="B203" s="92" t="s">
        <v>19</v>
      </c>
      <c r="C203" s="98"/>
      <c r="D203" s="89"/>
      <c r="E203" s="94"/>
      <c r="F203" s="95"/>
      <c r="G203" s="92"/>
      <c r="H203" s="93"/>
      <c r="I203" s="124"/>
      <c r="J203" s="93"/>
      <c r="K203" s="163"/>
    </row>
    <row r="204" spans="1:11" ht="12" customHeight="1" x14ac:dyDescent="0.25">
      <c r="A204" s="83"/>
      <c r="B204" s="60" t="s">
        <v>198</v>
      </c>
      <c r="C204" s="60">
        <v>0</v>
      </c>
      <c r="D204" s="60">
        <v>580270</v>
      </c>
      <c r="E204" s="139">
        <v>750</v>
      </c>
      <c r="F204" s="87"/>
      <c r="G204" s="60" t="s">
        <v>20</v>
      </c>
      <c r="H204" s="60">
        <v>0</v>
      </c>
      <c r="K204" s="154">
        <v>619.83000000000004</v>
      </c>
    </row>
    <row r="205" spans="1:11" ht="12" customHeight="1" x14ac:dyDescent="0.25">
      <c r="A205" s="83"/>
      <c r="B205" s="60" t="s">
        <v>199</v>
      </c>
      <c r="C205" s="60">
        <v>0</v>
      </c>
      <c r="D205" s="60">
        <v>580271</v>
      </c>
      <c r="E205" s="139">
        <v>250</v>
      </c>
      <c r="F205" s="87"/>
      <c r="G205" s="60" t="s">
        <v>20</v>
      </c>
      <c r="H205" s="60">
        <v>0</v>
      </c>
      <c r="K205" s="154">
        <v>206.61</v>
      </c>
    </row>
    <row r="206" spans="1:11" ht="12" customHeight="1" x14ac:dyDescent="0.25">
      <c r="A206" s="83"/>
      <c r="B206" s="60" t="s">
        <v>200</v>
      </c>
      <c r="C206" s="60">
        <v>0</v>
      </c>
      <c r="D206" s="60">
        <v>580272</v>
      </c>
      <c r="E206" s="139">
        <v>250</v>
      </c>
      <c r="F206" s="87"/>
      <c r="G206" s="60" t="s">
        <v>20</v>
      </c>
      <c r="H206" s="60">
        <v>0</v>
      </c>
      <c r="K206" s="154">
        <v>206.61</v>
      </c>
    </row>
    <row r="207" spans="1:11" ht="12" customHeight="1" x14ac:dyDescent="0.25">
      <c r="A207" s="83"/>
      <c r="B207" s="60" t="s">
        <v>202</v>
      </c>
      <c r="C207" s="60">
        <v>0</v>
      </c>
      <c r="D207" s="60">
        <v>596555</v>
      </c>
      <c r="E207" s="139">
        <v>450</v>
      </c>
      <c r="F207" s="87"/>
      <c r="G207" s="60" t="s">
        <v>20</v>
      </c>
      <c r="H207" s="60">
        <v>0</v>
      </c>
      <c r="K207" s="154">
        <v>371.9</v>
      </c>
    </row>
    <row r="208" spans="1:11" ht="12" customHeight="1" x14ac:dyDescent="0.25">
      <c r="A208" s="83"/>
      <c r="B208" s="60" t="s">
        <v>203</v>
      </c>
      <c r="C208" s="60">
        <v>0</v>
      </c>
      <c r="D208" s="60">
        <v>596557</v>
      </c>
      <c r="E208" s="139">
        <v>450</v>
      </c>
      <c r="F208" s="87"/>
      <c r="G208" s="60" t="s">
        <v>20</v>
      </c>
      <c r="H208" s="60">
        <v>0</v>
      </c>
      <c r="K208" s="154">
        <v>371.9</v>
      </c>
    </row>
    <row r="209" spans="1:115" ht="12" customHeight="1" x14ac:dyDescent="0.25">
      <c r="A209" s="83"/>
      <c r="B209" s="60" t="s">
        <v>204</v>
      </c>
      <c r="C209" s="60">
        <v>0</v>
      </c>
      <c r="D209" s="60">
        <v>580274</v>
      </c>
      <c r="E209" s="139">
        <v>750</v>
      </c>
      <c r="F209" s="87"/>
      <c r="G209" s="60" t="s">
        <v>20</v>
      </c>
      <c r="H209" s="60">
        <v>0</v>
      </c>
      <c r="K209" s="154">
        <v>619.83000000000004</v>
      </c>
      <c r="M209" s="60" t="e">
        <v>#REF!</v>
      </c>
    </row>
    <row r="210" spans="1:115" ht="12" customHeight="1" x14ac:dyDescent="0.25">
      <c r="A210" s="83"/>
      <c r="B210" s="60" t="s">
        <v>205</v>
      </c>
      <c r="C210" s="60">
        <v>0</v>
      </c>
      <c r="D210" s="60">
        <v>580275</v>
      </c>
      <c r="E210" s="139">
        <v>1500</v>
      </c>
      <c r="F210" s="87"/>
      <c r="G210" s="60" t="s">
        <v>20</v>
      </c>
      <c r="H210" s="60">
        <v>0</v>
      </c>
      <c r="K210" s="154">
        <v>1239.67</v>
      </c>
    </row>
    <row r="211" spans="1:115" ht="12" customHeight="1" x14ac:dyDescent="0.25">
      <c r="A211" s="83"/>
      <c r="B211" s="60" t="s">
        <v>383</v>
      </c>
      <c r="C211" s="60">
        <v>0</v>
      </c>
      <c r="D211" s="60">
        <v>580276</v>
      </c>
      <c r="E211" s="139">
        <v>450</v>
      </c>
      <c r="F211" s="87"/>
      <c r="G211" s="60" t="s">
        <v>20</v>
      </c>
      <c r="H211" s="60">
        <v>0</v>
      </c>
      <c r="K211" s="154">
        <v>371.9</v>
      </c>
    </row>
    <row r="212" spans="1:115" s="68" customFormat="1" ht="12" customHeight="1" x14ac:dyDescent="0.25">
      <c r="A212" s="83"/>
      <c r="B212" s="60" t="s">
        <v>206</v>
      </c>
      <c r="C212" s="60">
        <v>0</v>
      </c>
      <c r="D212" s="60">
        <v>597736</v>
      </c>
      <c r="E212" s="139">
        <v>450</v>
      </c>
      <c r="F212" s="87"/>
      <c r="G212" s="60" t="s">
        <v>20</v>
      </c>
      <c r="H212" s="60">
        <v>0</v>
      </c>
      <c r="I212" s="58"/>
      <c r="J212" s="60"/>
      <c r="K212" s="154">
        <v>412.84</v>
      </c>
      <c r="L212" s="60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64"/>
      <c r="DA212" s="64"/>
      <c r="DB212" s="64"/>
      <c r="DC212" s="64"/>
      <c r="DD212" s="64"/>
      <c r="DE212" s="64"/>
      <c r="DF212" s="64"/>
      <c r="DG212" s="64"/>
      <c r="DH212" s="64"/>
      <c r="DI212" s="64"/>
      <c r="DJ212" s="64"/>
      <c r="DK212" s="64"/>
    </row>
    <row r="213" spans="1:115" ht="12" customHeight="1" x14ac:dyDescent="0.25">
      <c r="A213" s="83"/>
      <c r="E213" s="63"/>
      <c r="K213" s="155"/>
    </row>
    <row r="214" spans="1:115" s="68" customFormat="1" ht="12" customHeight="1" x14ac:dyDescent="0.25">
      <c r="B214" s="74" t="s">
        <v>21</v>
      </c>
      <c r="C214" s="98"/>
      <c r="D214" s="74"/>
      <c r="E214" s="78"/>
      <c r="F214" s="95"/>
      <c r="G214" s="74"/>
      <c r="H214" s="74"/>
      <c r="I214" s="122"/>
      <c r="J214" s="74"/>
      <c r="K214" s="157"/>
      <c r="L214" s="60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  <c r="DJ214" s="64"/>
      <c r="DK214" s="64"/>
    </row>
    <row r="215" spans="1:115" ht="12" customHeight="1" x14ac:dyDescent="0.25">
      <c r="B215" s="60" t="s">
        <v>384</v>
      </c>
      <c r="C215" s="60" t="s">
        <v>56</v>
      </c>
      <c r="D215" s="60">
        <v>604308</v>
      </c>
      <c r="E215" s="139">
        <v>28</v>
      </c>
      <c r="F215" s="138"/>
      <c r="G215" s="60" t="s">
        <v>20</v>
      </c>
      <c r="H215" s="60">
        <v>0</v>
      </c>
      <c r="I215" s="146"/>
      <c r="K215" s="158">
        <v>25.69</v>
      </c>
    </row>
    <row r="216" spans="1:115" ht="12" customHeight="1" x14ac:dyDescent="0.25">
      <c r="A216" s="79"/>
      <c r="E216" s="80"/>
      <c r="F216" s="87"/>
      <c r="K216" s="155"/>
    </row>
    <row r="217" spans="1:115" ht="12" customHeight="1" x14ac:dyDescent="0.25">
      <c r="A217" s="75" t="s">
        <v>22</v>
      </c>
      <c r="B217" s="74" t="s">
        <v>57</v>
      </c>
      <c r="C217" s="98"/>
      <c r="D217" s="99"/>
      <c r="E217" s="78"/>
      <c r="F217" s="77"/>
      <c r="G217" s="74"/>
      <c r="H217" s="76"/>
      <c r="I217" s="125"/>
      <c r="J217" s="76"/>
      <c r="K217" s="157"/>
    </row>
    <row r="218" spans="1:115" ht="12" customHeight="1" x14ac:dyDescent="0.25">
      <c r="B218" s="64" t="s">
        <v>41</v>
      </c>
      <c r="E218" s="63"/>
      <c r="K218" s="155"/>
    </row>
    <row r="219" spans="1:115" ht="12" customHeight="1" x14ac:dyDescent="0.25">
      <c r="A219" s="130"/>
      <c r="B219" s="60" t="s">
        <v>386</v>
      </c>
      <c r="C219" s="60" t="s">
        <v>385</v>
      </c>
      <c r="D219" s="60">
        <v>597800</v>
      </c>
      <c r="E219" s="139">
        <v>6.75</v>
      </c>
      <c r="F219" s="138"/>
      <c r="G219" s="86" t="s">
        <v>20</v>
      </c>
      <c r="H219" s="60">
        <v>0</v>
      </c>
      <c r="I219" s="142"/>
      <c r="K219" s="158">
        <v>6.19</v>
      </c>
    </row>
    <row r="220" spans="1:115" ht="12" customHeight="1" x14ac:dyDescent="0.25">
      <c r="A220" s="73"/>
      <c r="B220" s="60" t="s">
        <v>388</v>
      </c>
      <c r="C220" s="60" t="s">
        <v>387</v>
      </c>
      <c r="D220" s="60">
        <v>597474</v>
      </c>
      <c r="E220" s="139">
        <v>30.25</v>
      </c>
      <c r="F220" s="138"/>
      <c r="G220" s="86" t="s">
        <v>26</v>
      </c>
      <c r="H220" s="60">
        <v>0</v>
      </c>
      <c r="I220" s="142"/>
      <c r="K220" s="158">
        <v>27.75</v>
      </c>
    </row>
    <row r="221" spans="1:115" ht="12" customHeight="1" x14ac:dyDescent="0.25">
      <c r="A221" s="73"/>
      <c r="B221" s="60" t="s">
        <v>390</v>
      </c>
      <c r="C221" s="60" t="s">
        <v>389</v>
      </c>
      <c r="D221" s="60">
        <v>597475</v>
      </c>
      <c r="E221" s="139">
        <v>42.75</v>
      </c>
      <c r="F221" s="138"/>
      <c r="G221" s="86" t="s">
        <v>26</v>
      </c>
      <c r="H221" s="60">
        <v>0</v>
      </c>
      <c r="I221" s="142"/>
      <c r="K221" s="158">
        <v>39.22</v>
      </c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0"/>
      <c r="BH221" s="100"/>
      <c r="BI221" s="100"/>
      <c r="BJ221" s="100"/>
      <c r="BK221" s="100"/>
      <c r="BL221" s="100"/>
      <c r="BM221" s="100"/>
      <c r="BN221" s="100"/>
      <c r="BO221" s="100"/>
      <c r="BP221" s="100"/>
      <c r="BQ221" s="100"/>
      <c r="BR221" s="100"/>
      <c r="BS221" s="100"/>
      <c r="BT221" s="100"/>
      <c r="BU221" s="100"/>
      <c r="BV221" s="100"/>
      <c r="BW221" s="100"/>
      <c r="BX221" s="100"/>
      <c r="BY221" s="100"/>
      <c r="BZ221" s="100"/>
      <c r="CA221" s="100"/>
      <c r="CB221" s="100"/>
      <c r="CC221" s="100"/>
      <c r="CD221" s="100"/>
      <c r="CE221" s="100"/>
      <c r="CF221" s="100"/>
      <c r="CG221" s="100"/>
      <c r="CH221" s="100"/>
      <c r="CI221" s="100"/>
      <c r="CJ221" s="100"/>
      <c r="CK221" s="100"/>
      <c r="CL221" s="100"/>
      <c r="CM221" s="100"/>
      <c r="CN221" s="100"/>
      <c r="CO221" s="100"/>
      <c r="CP221" s="100"/>
      <c r="CQ221" s="100"/>
      <c r="CR221" s="100"/>
      <c r="CS221" s="100"/>
      <c r="CT221" s="100"/>
      <c r="CU221" s="100"/>
    </row>
    <row r="222" spans="1:115" ht="12" customHeight="1" x14ac:dyDescent="0.25">
      <c r="A222" s="73"/>
      <c r="B222" s="60" t="s">
        <v>392</v>
      </c>
      <c r="C222" s="60" t="s">
        <v>391</v>
      </c>
      <c r="D222" s="60">
        <v>597476</v>
      </c>
      <c r="E222" s="139">
        <v>74.25</v>
      </c>
      <c r="F222" s="138"/>
      <c r="G222" s="86" t="s">
        <v>26</v>
      </c>
      <c r="H222" s="60">
        <v>0</v>
      </c>
      <c r="I222" s="142"/>
      <c r="K222" s="158">
        <v>68.12</v>
      </c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  <c r="BB222" s="100"/>
      <c r="BC222" s="100"/>
      <c r="BD222" s="100"/>
      <c r="BE222" s="100"/>
      <c r="BF222" s="100"/>
      <c r="BG222" s="100"/>
      <c r="BH222" s="100"/>
      <c r="BI222" s="100"/>
      <c r="BJ222" s="100"/>
      <c r="BK222" s="100"/>
      <c r="BL222" s="100"/>
      <c r="BM222" s="100"/>
      <c r="BN222" s="100"/>
      <c r="BO222" s="100"/>
      <c r="BP222" s="100"/>
      <c r="BQ222" s="100"/>
      <c r="BR222" s="100"/>
      <c r="BS222" s="100"/>
      <c r="BT222" s="100"/>
      <c r="BU222" s="100"/>
      <c r="BV222" s="100"/>
      <c r="BW222" s="100"/>
      <c r="BX222" s="100"/>
      <c r="BY222" s="100"/>
      <c r="BZ222" s="100"/>
      <c r="CA222" s="100"/>
      <c r="CB222" s="100"/>
      <c r="CC222" s="100"/>
      <c r="CD222" s="100"/>
      <c r="CE222" s="100"/>
      <c r="CF222" s="100"/>
      <c r="CG222" s="100"/>
      <c r="CH222" s="100"/>
      <c r="CI222" s="100"/>
      <c r="CJ222" s="100"/>
      <c r="CK222" s="100"/>
      <c r="CL222" s="100"/>
      <c r="CM222" s="100"/>
      <c r="CN222" s="100"/>
      <c r="CO222" s="100"/>
      <c r="CP222" s="100"/>
      <c r="CQ222" s="100"/>
      <c r="CR222" s="100"/>
      <c r="CS222" s="100"/>
      <c r="CT222" s="100"/>
      <c r="CU222" s="100"/>
    </row>
    <row r="223" spans="1:115" ht="12" customHeight="1" x14ac:dyDescent="0.25">
      <c r="E223" s="63"/>
      <c r="G223" s="86"/>
      <c r="K223" s="155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100"/>
      <c r="BN223" s="100"/>
      <c r="BO223" s="100"/>
      <c r="BP223" s="100"/>
      <c r="BQ223" s="100"/>
      <c r="BR223" s="100"/>
      <c r="BS223" s="100"/>
      <c r="BT223" s="100"/>
      <c r="BU223" s="100"/>
      <c r="BV223" s="100"/>
      <c r="BW223" s="100"/>
      <c r="BX223" s="100"/>
      <c r="BY223" s="100"/>
      <c r="BZ223" s="100"/>
      <c r="CA223" s="100"/>
      <c r="CB223" s="100"/>
      <c r="CC223" s="100"/>
      <c r="CD223" s="100"/>
      <c r="CE223" s="100"/>
      <c r="CF223" s="100"/>
      <c r="CG223" s="100"/>
      <c r="CH223" s="100"/>
      <c r="CI223" s="100"/>
      <c r="CJ223" s="100"/>
      <c r="CK223" s="100"/>
      <c r="CL223" s="100"/>
      <c r="CM223" s="100"/>
      <c r="CN223" s="100"/>
      <c r="CO223" s="100"/>
      <c r="CP223" s="100"/>
      <c r="CQ223" s="100"/>
      <c r="CR223" s="100"/>
      <c r="CS223" s="100"/>
      <c r="CT223" s="100"/>
      <c r="CU223" s="100"/>
    </row>
    <row r="224" spans="1:115" ht="12" customHeight="1" x14ac:dyDescent="0.25">
      <c r="A224" s="73"/>
      <c r="B224" s="74" t="s">
        <v>42</v>
      </c>
      <c r="C224" s="98"/>
      <c r="D224" s="98"/>
      <c r="E224" s="82"/>
      <c r="F224" s="77"/>
      <c r="G224" s="76"/>
      <c r="H224" s="76"/>
      <c r="I224" s="125"/>
      <c r="J224" s="76"/>
      <c r="K224" s="156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</row>
    <row r="225" spans="1:99" ht="12" customHeight="1" x14ac:dyDescent="0.25">
      <c r="B225" s="60" t="s">
        <v>394</v>
      </c>
      <c r="C225" s="60" t="s">
        <v>393</v>
      </c>
      <c r="D225" s="60">
        <v>601141</v>
      </c>
      <c r="E225" s="139">
        <v>5.5</v>
      </c>
      <c r="F225" s="138"/>
      <c r="G225" s="86" t="s">
        <v>26</v>
      </c>
      <c r="H225" s="60">
        <v>0</v>
      </c>
      <c r="I225" s="142"/>
      <c r="K225" s="158">
        <v>5.05</v>
      </c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100"/>
      <c r="BN225" s="100"/>
      <c r="BO225" s="100"/>
      <c r="BP225" s="100"/>
      <c r="BQ225" s="100"/>
      <c r="BR225" s="100"/>
      <c r="BS225" s="100"/>
      <c r="BT225" s="100"/>
      <c r="BU225" s="100"/>
      <c r="BV225" s="100"/>
      <c r="BW225" s="100"/>
      <c r="BX225" s="100"/>
      <c r="BY225" s="100"/>
      <c r="BZ225" s="100"/>
      <c r="CA225" s="100"/>
      <c r="CB225" s="100"/>
      <c r="CC225" s="100"/>
      <c r="CD225" s="100"/>
      <c r="CE225" s="100"/>
      <c r="CF225" s="100"/>
      <c r="CG225" s="100"/>
      <c r="CH225" s="100"/>
      <c r="CI225" s="100"/>
      <c r="CJ225" s="100"/>
      <c r="CK225" s="100"/>
      <c r="CL225" s="100"/>
      <c r="CM225" s="100"/>
      <c r="CN225" s="100"/>
      <c r="CO225" s="100"/>
      <c r="CP225" s="100"/>
      <c r="CQ225" s="100"/>
      <c r="CR225" s="100"/>
      <c r="CS225" s="100"/>
      <c r="CT225" s="100"/>
      <c r="CU225" s="100"/>
    </row>
    <row r="226" spans="1:99" ht="12" customHeight="1" x14ac:dyDescent="0.25">
      <c r="B226" s="60" t="s">
        <v>396</v>
      </c>
      <c r="C226" s="60" t="s">
        <v>395</v>
      </c>
      <c r="D226" s="60">
        <v>601140</v>
      </c>
      <c r="E226" s="139">
        <v>13.5</v>
      </c>
      <c r="F226" s="138"/>
      <c r="G226" s="86" t="s">
        <v>26</v>
      </c>
      <c r="H226" s="60">
        <v>0</v>
      </c>
      <c r="I226" s="142"/>
      <c r="K226" s="158">
        <v>12.39</v>
      </c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  <c r="BB226" s="100"/>
      <c r="BC226" s="100"/>
      <c r="BD226" s="100"/>
      <c r="BE226" s="100"/>
      <c r="BF226" s="100"/>
      <c r="BG226" s="100"/>
      <c r="BH226" s="100"/>
      <c r="BI226" s="100"/>
      <c r="BJ226" s="100"/>
      <c r="BK226" s="100"/>
      <c r="BL226" s="100"/>
      <c r="BM226" s="100"/>
      <c r="BN226" s="100"/>
      <c r="BO226" s="100"/>
      <c r="BP226" s="100"/>
      <c r="BQ226" s="100"/>
      <c r="BR226" s="100"/>
      <c r="BS226" s="100"/>
      <c r="BT226" s="100"/>
      <c r="BU226" s="100"/>
      <c r="BV226" s="100"/>
      <c r="BW226" s="100"/>
      <c r="BX226" s="100"/>
      <c r="BY226" s="100"/>
      <c r="BZ226" s="100"/>
      <c r="CA226" s="100"/>
      <c r="CB226" s="100"/>
      <c r="CC226" s="100"/>
      <c r="CD226" s="100"/>
      <c r="CE226" s="100"/>
      <c r="CF226" s="100"/>
      <c r="CG226" s="100"/>
      <c r="CH226" s="100"/>
      <c r="CI226" s="100"/>
      <c r="CJ226" s="100"/>
      <c r="CK226" s="100"/>
      <c r="CL226" s="100"/>
      <c r="CM226" s="100"/>
      <c r="CN226" s="100"/>
      <c r="CO226" s="100"/>
      <c r="CP226" s="100"/>
      <c r="CQ226" s="100"/>
      <c r="CR226" s="100"/>
      <c r="CS226" s="100"/>
      <c r="CT226" s="100"/>
      <c r="CU226" s="100"/>
    </row>
    <row r="227" spans="1:99" ht="12" customHeight="1" x14ac:dyDescent="0.25">
      <c r="E227" s="63"/>
      <c r="K227" s="155"/>
    </row>
    <row r="228" spans="1:99" ht="12" customHeight="1" x14ac:dyDescent="0.25">
      <c r="B228" s="74" t="s">
        <v>58</v>
      </c>
      <c r="C228" s="98"/>
      <c r="D228" s="98"/>
      <c r="E228" s="98"/>
      <c r="F228" s="102"/>
      <c r="G228" s="98"/>
      <c r="H228" s="98"/>
      <c r="I228" s="126"/>
      <c r="J228" s="98"/>
      <c r="K228" s="164"/>
    </row>
    <row r="229" spans="1:99" ht="12" customHeight="1" x14ac:dyDescent="0.25">
      <c r="A229" s="83"/>
      <c r="B229" s="64" t="s">
        <v>59</v>
      </c>
      <c r="E229" s="63"/>
      <c r="F229" s="81"/>
      <c r="G229" s="86"/>
      <c r="K229" s="155"/>
    </row>
    <row r="230" spans="1:99" ht="12" customHeight="1" x14ac:dyDescent="0.25">
      <c r="A230" s="73"/>
      <c r="B230" s="60" t="s">
        <v>398</v>
      </c>
      <c r="C230" s="60" t="s">
        <v>397</v>
      </c>
      <c r="D230" s="60">
        <v>601561</v>
      </c>
      <c r="E230" s="139">
        <v>45.5</v>
      </c>
      <c r="F230" s="138"/>
      <c r="G230" s="86" t="s">
        <v>26</v>
      </c>
      <c r="H230" s="60">
        <v>0</v>
      </c>
      <c r="I230" s="142"/>
      <c r="K230" s="159"/>
    </row>
    <row r="231" spans="1:99" ht="12" customHeight="1" x14ac:dyDescent="0.25">
      <c r="A231" s="73"/>
      <c r="B231" s="60" t="s">
        <v>194</v>
      </c>
      <c r="C231" s="60" t="s">
        <v>399</v>
      </c>
      <c r="D231" s="60">
        <v>601143</v>
      </c>
      <c r="E231" s="139">
        <v>47.5</v>
      </c>
      <c r="F231" s="138"/>
      <c r="G231" s="86" t="s">
        <v>26</v>
      </c>
      <c r="H231" s="60">
        <v>0</v>
      </c>
      <c r="I231" s="142"/>
      <c r="K231" s="159"/>
    </row>
    <row r="232" spans="1:99" ht="12" customHeight="1" x14ac:dyDescent="0.25">
      <c r="A232" s="73"/>
      <c r="B232" s="60" t="s">
        <v>401</v>
      </c>
      <c r="C232" s="60" t="s">
        <v>400</v>
      </c>
      <c r="D232" s="60">
        <v>601562</v>
      </c>
      <c r="E232" s="139">
        <v>76.75</v>
      </c>
      <c r="F232" s="138"/>
      <c r="G232" s="86" t="s">
        <v>26</v>
      </c>
      <c r="H232" s="60">
        <v>0</v>
      </c>
      <c r="I232" s="142"/>
      <c r="K232" s="159"/>
    </row>
    <row r="233" spans="1:99" ht="12" customHeight="1" x14ac:dyDescent="0.25">
      <c r="A233" s="73"/>
      <c r="B233" s="60" t="s">
        <v>195</v>
      </c>
      <c r="C233" s="60" t="s">
        <v>402</v>
      </c>
      <c r="D233" s="60">
        <v>601144</v>
      </c>
      <c r="E233" s="139">
        <v>78.75</v>
      </c>
      <c r="F233" s="138"/>
      <c r="G233" s="86" t="s">
        <v>26</v>
      </c>
      <c r="H233" s="60">
        <v>0</v>
      </c>
      <c r="I233" s="142"/>
      <c r="K233" s="159"/>
    </row>
    <row r="234" spans="1:99" ht="12" customHeight="1" x14ac:dyDescent="0.25">
      <c r="E234" s="63"/>
      <c r="G234" s="86"/>
      <c r="K234" s="155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0"/>
      <c r="BF234" s="100"/>
      <c r="BG234" s="100"/>
      <c r="BH234" s="100"/>
      <c r="BI234" s="100"/>
      <c r="BJ234" s="100"/>
      <c r="BK234" s="100"/>
      <c r="BL234" s="100"/>
      <c r="BM234" s="100"/>
      <c r="BN234" s="100"/>
      <c r="BO234" s="100"/>
      <c r="BP234" s="100"/>
      <c r="BQ234" s="100"/>
      <c r="BR234" s="100"/>
      <c r="BS234" s="100"/>
      <c r="BT234" s="100"/>
      <c r="BU234" s="100"/>
      <c r="BV234" s="100"/>
      <c r="BW234" s="100"/>
      <c r="BX234" s="100"/>
      <c r="BY234" s="100"/>
      <c r="BZ234" s="100"/>
      <c r="CA234" s="100"/>
      <c r="CB234" s="100"/>
      <c r="CC234" s="100"/>
      <c r="CD234" s="100"/>
      <c r="CE234" s="100"/>
      <c r="CF234" s="100"/>
      <c r="CG234" s="100"/>
      <c r="CH234" s="100"/>
      <c r="CI234" s="100"/>
      <c r="CJ234" s="100"/>
      <c r="CK234" s="100"/>
      <c r="CL234" s="100"/>
      <c r="CM234" s="100"/>
      <c r="CN234" s="100"/>
      <c r="CO234" s="100"/>
      <c r="CP234" s="100"/>
      <c r="CQ234" s="100"/>
      <c r="CR234" s="100"/>
      <c r="CS234" s="100"/>
      <c r="CT234" s="100"/>
      <c r="CU234" s="100"/>
    </row>
    <row r="235" spans="1:99" ht="40.25" customHeight="1" x14ac:dyDescent="0.35">
      <c r="A235" s="113" t="s">
        <v>60</v>
      </c>
      <c r="B235" s="71" t="s">
        <v>7</v>
      </c>
      <c r="C235" s="88" t="s">
        <v>8</v>
      </c>
      <c r="D235" s="67" t="s">
        <v>5</v>
      </c>
      <c r="E235" s="67" t="s">
        <v>9</v>
      </c>
      <c r="F235" s="72" t="s">
        <v>10</v>
      </c>
      <c r="G235" s="67" t="s">
        <v>11</v>
      </c>
      <c r="H235" s="67" t="s">
        <v>12</v>
      </c>
      <c r="I235" s="67" t="s">
        <v>13</v>
      </c>
      <c r="J235" s="67"/>
      <c r="K235" s="152" t="s">
        <v>14</v>
      </c>
    </row>
    <row r="236" spans="1:99" ht="22.75" customHeight="1" x14ac:dyDescent="0.25">
      <c r="A236" s="132" t="s">
        <v>61</v>
      </c>
      <c r="B236" s="64"/>
      <c r="D236" s="96"/>
      <c r="E236" s="61"/>
      <c r="G236" s="64"/>
    </row>
    <row r="237" spans="1:99" ht="12" customHeight="1" x14ac:dyDescent="0.25">
      <c r="A237" s="75" t="s">
        <v>18</v>
      </c>
      <c r="B237" s="74" t="s">
        <v>62</v>
      </c>
      <c r="C237" s="98"/>
      <c r="D237" s="74"/>
      <c r="E237" s="78"/>
      <c r="F237" s="77"/>
      <c r="G237" s="74"/>
      <c r="H237" s="74"/>
      <c r="I237" s="122"/>
      <c r="J237" s="74"/>
      <c r="K237" s="161"/>
    </row>
    <row r="238" spans="1:99" ht="12" customHeight="1" x14ac:dyDescent="0.25">
      <c r="A238" s="84"/>
      <c r="B238" s="60" t="s">
        <v>404</v>
      </c>
      <c r="C238" s="60" t="s">
        <v>403</v>
      </c>
      <c r="D238" s="60">
        <v>579561</v>
      </c>
      <c r="E238" s="139">
        <v>33.75</v>
      </c>
      <c r="F238" s="87"/>
      <c r="G238" s="60" t="s">
        <v>20</v>
      </c>
      <c r="H238" s="60" t="s">
        <v>46</v>
      </c>
      <c r="K238" s="158">
        <v>30.96</v>
      </c>
    </row>
    <row r="239" spans="1:99" ht="12" customHeight="1" x14ac:dyDescent="0.25">
      <c r="E239" s="63"/>
      <c r="K239" s="155"/>
    </row>
    <row r="240" spans="1:99" ht="12" customHeight="1" x14ac:dyDescent="0.25">
      <c r="A240" s="73"/>
      <c r="B240" s="92" t="s">
        <v>19</v>
      </c>
      <c r="C240" s="98"/>
      <c r="D240" s="89"/>
      <c r="E240" s="94"/>
      <c r="F240" s="95"/>
      <c r="G240" s="92"/>
      <c r="H240" s="93"/>
      <c r="I240" s="124"/>
      <c r="J240" s="93"/>
      <c r="K240" s="163"/>
    </row>
    <row r="241" spans="1:115" ht="12" customHeight="1" x14ac:dyDescent="0.25">
      <c r="A241" s="83"/>
      <c r="B241" s="60" t="s">
        <v>198</v>
      </c>
      <c r="C241" s="60">
        <v>0</v>
      </c>
      <c r="D241" s="60">
        <v>580270</v>
      </c>
      <c r="E241" s="139">
        <v>750</v>
      </c>
      <c r="F241" s="87"/>
      <c r="G241" s="60" t="s">
        <v>20</v>
      </c>
      <c r="H241" s="60">
        <v>0</v>
      </c>
      <c r="K241" s="154">
        <v>619.83000000000004</v>
      </c>
    </row>
    <row r="242" spans="1:115" ht="12" customHeight="1" x14ac:dyDescent="0.25">
      <c r="A242" s="83"/>
      <c r="B242" s="60" t="s">
        <v>199</v>
      </c>
      <c r="C242" s="60">
        <v>0</v>
      </c>
      <c r="D242" s="60">
        <v>580271</v>
      </c>
      <c r="E242" s="139">
        <v>250</v>
      </c>
      <c r="F242" s="87"/>
      <c r="G242" s="60" t="s">
        <v>20</v>
      </c>
      <c r="H242" s="60">
        <v>0</v>
      </c>
      <c r="K242" s="154">
        <v>206.61</v>
      </c>
    </row>
    <row r="243" spans="1:115" ht="12" customHeight="1" x14ac:dyDescent="0.25">
      <c r="A243" s="83"/>
      <c r="B243" s="60" t="s">
        <v>200</v>
      </c>
      <c r="C243" s="60">
        <v>0</v>
      </c>
      <c r="D243" s="60">
        <v>580272</v>
      </c>
      <c r="E243" s="139">
        <v>250</v>
      </c>
      <c r="F243" s="87"/>
      <c r="G243" s="60" t="s">
        <v>20</v>
      </c>
      <c r="H243" s="60">
        <v>0</v>
      </c>
      <c r="K243" s="154">
        <v>206.61</v>
      </c>
    </row>
    <row r="244" spans="1:115" ht="12" customHeight="1" x14ac:dyDescent="0.25">
      <c r="A244" s="83"/>
      <c r="B244" s="60" t="s">
        <v>202</v>
      </c>
      <c r="C244" s="60">
        <v>0</v>
      </c>
      <c r="D244" s="60">
        <v>596555</v>
      </c>
      <c r="E244" s="139">
        <v>450</v>
      </c>
      <c r="F244" s="87"/>
      <c r="G244" s="60" t="s">
        <v>20</v>
      </c>
      <c r="H244" s="60">
        <v>0</v>
      </c>
      <c r="K244" s="154">
        <v>371.9</v>
      </c>
    </row>
    <row r="245" spans="1:115" ht="12" customHeight="1" x14ac:dyDescent="0.25">
      <c r="A245" s="83"/>
      <c r="B245" s="60" t="s">
        <v>203</v>
      </c>
      <c r="C245" s="60">
        <v>0</v>
      </c>
      <c r="D245" s="60">
        <v>596557</v>
      </c>
      <c r="E245" s="139">
        <v>450</v>
      </c>
      <c r="F245" s="87"/>
      <c r="G245" s="60" t="s">
        <v>20</v>
      </c>
      <c r="H245" s="60">
        <v>0</v>
      </c>
      <c r="K245" s="154">
        <v>371.9</v>
      </c>
    </row>
    <row r="246" spans="1:115" ht="12" customHeight="1" x14ac:dyDescent="0.25">
      <c r="A246" s="83"/>
      <c r="B246" s="60" t="s">
        <v>204</v>
      </c>
      <c r="C246" s="60">
        <v>0</v>
      </c>
      <c r="D246" s="60">
        <v>580274</v>
      </c>
      <c r="E246" s="139">
        <v>750</v>
      </c>
      <c r="F246" s="87"/>
      <c r="G246" s="60" t="s">
        <v>20</v>
      </c>
      <c r="H246" s="60">
        <v>0</v>
      </c>
      <c r="K246" s="154">
        <v>619.83000000000004</v>
      </c>
    </row>
    <row r="247" spans="1:115" ht="12" customHeight="1" x14ac:dyDescent="0.25">
      <c r="A247" s="83"/>
      <c r="B247" s="60" t="s">
        <v>205</v>
      </c>
      <c r="C247" s="60">
        <v>0</v>
      </c>
      <c r="D247" s="60">
        <v>580275</v>
      </c>
      <c r="E247" s="139">
        <v>1500</v>
      </c>
      <c r="F247" s="87"/>
      <c r="G247" s="60" t="s">
        <v>20</v>
      </c>
      <c r="H247" s="60">
        <v>0</v>
      </c>
      <c r="K247" s="154">
        <v>1239.67</v>
      </c>
    </row>
    <row r="248" spans="1:115" ht="12" customHeight="1" x14ac:dyDescent="0.25">
      <c r="A248" s="83"/>
      <c r="B248" s="60" t="s">
        <v>383</v>
      </c>
      <c r="C248" s="60">
        <v>0</v>
      </c>
      <c r="D248" s="60">
        <v>580276</v>
      </c>
      <c r="E248" s="139">
        <v>450</v>
      </c>
      <c r="F248" s="87"/>
      <c r="G248" s="60" t="s">
        <v>20</v>
      </c>
      <c r="H248" s="60">
        <v>0</v>
      </c>
      <c r="K248" s="154">
        <v>371.9</v>
      </c>
    </row>
    <row r="249" spans="1:115" s="68" customFormat="1" ht="12" customHeight="1" x14ac:dyDescent="0.25">
      <c r="A249" s="83"/>
      <c r="B249" s="60" t="s">
        <v>206</v>
      </c>
      <c r="C249" s="60">
        <v>0</v>
      </c>
      <c r="D249" s="60">
        <v>597736</v>
      </c>
      <c r="E249" s="139">
        <v>450</v>
      </c>
      <c r="F249" s="87"/>
      <c r="G249" s="60" t="s">
        <v>20</v>
      </c>
      <c r="H249" s="60">
        <v>0</v>
      </c>
      <c r="I249" s="58"/>
      <c r="J249" s="60"/>
      <c r="K249" s="154">
        <v>412.84</v>
      </c>
      <c r="L249" s="60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64"/>
      <c r="DA249" s="64"/>
      <c r="DB249" s="64"/>
      <c r="DC249" s="64"/>
      <c r="DD249" s="64"/>
      <c r="DE249" s="64"/>
      <c r="DF249" s="64"/>
      <c r="DG249" s="64"/>
      <c r="DH249" s="64"/>
      <c r="DI249" s="64"/>
      <c r="DJ249" s="64"/>
      <c r="DK249" s="64"/>
    </row>
    <row r="250" spans="1:115" ht="12" customHeight="1" x14ac:dyDescent="0.25">
      <c r="A250" s="83"/>
      <c r="E250" s="63"/>
      <c r="K250" s="155"/>
    </row>
    <row r="251" spans="1:115" s="68" customFormat="1" ht="12" customHeight="1" x14ac:dyDescent="0.25">
      <c r="A251" s="73"/>
      <c r="B251" s="74" t="s">
        <v>21</v>
      </c>
      <c r="C251" s="98"/>
      <c r="D251" s="74"/>
      <c r="E251" s="78"/>
      <c r="F251" s="95"/>
      <c r="G251" s="74"/>
      <c r="H251" s="74"/>
      <c r="I251" s="122"/>
      <c r="J251" s="74"/>
      <c r="K251" s="157"/>
      <c r="L251" s="60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  <c r="DJ251" s="64"/>
      <c r="DK251" s="64"/>
    </row>
    <row r="252" spans="1:115" ht="12" customHeight="1" x14ac:dyDescent="0.25">
      <c r="A252" s="79"/>
      <c r="B252" s="60" t="s">
        <v>406</v>
      </c>
      <c r="C252" s="60" t="s">
        <v>405</v>
      </c>
      <c r="D252" s="60">
        <v>560323</v>
      </c>
      <c r="E252" s="139">
        <v>28</v>
      </c>
      <c r="F252" s="87" t="s">
        <v>46</v>
      </c>
      <c r="G252" s="60" t="s">
        <v>20</v>
      </c>
      <c r="H252" s="60">
        <v>0</v>
      </c>
      <c r="I252" s="142"/>
      <c r="K252" s="158">
        <v>25.69</v>
      </c>
    </row>
    <row r="253" spans="1:115" ht="12" customHeight="1" x14ac:dyDescent="0.25">
      <c r="A253" s="79"/>
      <c r="B253" s="60" t="s">
        <v>408</v>
      </c>
      <c r="C253" s="60" t="s">
        <v>407</v>
      </c>
      <c r="D253" s="60">
        <v>560324</v>
      </c>
      <c r="E253" s="80" t="s">
        <v>38</v>
      </c>
      <c r="F253" s="87" t="s">
        <v>46</v>
      </c>
      <c r="G253" s="60" t="s">
        <v>20</v>
      </c>
      <c r="H253" s="60">
        <v>0</v>
      </c>
      <c r="K253" s="155"/>
    </row>
    <row r="254" spans="1:115" ht="12" customHeight="1" x14ac:dyDescent="0.25">
      <c r="E254" s="63"/>
      <c r="K254" s="155"/>
    </row>
    <row r="255" spans="1:115" ht="12" customHeight="1" x14ac:dyDescent="0.25">
      <c r="A255" s="75" t="s">
        <v>22</v>
      </c>
      <c r="B255" s="74" t="s">
        <v>57</v>
      </c>
      <c r="C255" s="98"/>
      <c r="D255" s="99"/>
      <c r="E255" s="78"/>
      <c r="F255" s="77"/>
      <c r="G255" s="74"/>
      <c r="H255" s="76"/>
      <c r="I255" s="125"/>
      <c r="J255" s="76"/>
      <c r="K255" s="157"/>
    </row>
    <row r="256" spans="1:115" ht="12" customHeight="1" x14ac:dyDescent="0.25">
      <c r="B256" s="64" t="s">
        <v>41</v>
      </c>
      <c r="E256" s="63"/>
      <c r="K256" s="155"/>
    </row>
    <row r="257" spans="1:99" ht="12" customHeight="1" x14ac:dyDescent="0.25">
      <c r="A257" s="129"/>
      <c r="B257" s="60" t="s">
        <v>410</v>
      </c>
      <c r="C257" s="60" t="s">
        <v>409</v>
      </c>
      <c r="D257" s="60">
        <v>567152</v>
      </c>
      <c r="E257" s="139">
        <v>6.75</v>
      </c>
      <c r="F257" s="87" t="s">
        <v>46</v>
      </c>
      <c r="G257" s="86" t="s">
        <v>20</v>
      </c>
      <c r="H257" s="60">
        <v>0</v>
      </c>
      <c r="K257" s="158">
        <v>6.19</v>
      </c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  <c r="BE257" s="100"/>
      <c r="BF257" s="100"/>
      <c r="BG257" s="100"/>
      <c r="BH257" s="100"/>
      <c r="BI257" s="100"/>
      <c r="BJ257" s="100"/>
      <c r="BK257" s="100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</row>
    <row r="258" spans="1:99" ht="12" customHeight="1" x14ac:dyDescent="0.25">
      <c r="A258" s="79"/>
      <c r="B258" s="60" t="s">
        <v>412</v>
      </c>
      <c r="C258" s="60" t="s">
        <v>411</v>
      </c>
      <c r="D258" s="60">
        <v>560329</v>
      </c>
      <c r="E258" s="139">
        <v>30.25</v>
      </c>
      <c r="F258" s="87" t="s">
        <v>46</v>
      </c>
      <c r="G258" s="86" t="s">
        <v>26</v>
      </c>
      <c r="H258" s="60">
        <v>0</v>
      </c>
      <c r="K258" s="158">
        <v>27.75</v>
      </c>
    </row>
    <row r="259" spans="1:99" ht="12" customHeight="1" x14ac:dyDescent="0.25">
      <c r="A259" s="79"/>
      <c r="B259" s="60" t="s">
        <v>414</v>
      </c>
      <c r="C259" s="60" t="s">
        <v>413</v>
      </c>
      <c r="D259" s="60">
        <v>560330</v>
      </c>
      <c r="E259" s="139">
        <v>42.75</v>
      </c>
      <c r="F259" s="87" t="s">
        <v>46</v>
      </c>
      <c r="G259" s="86" t="s">
        <v>26</v>
      </c>
      <c r="H259" s="60">
        <v>0</v>
      </c>
      <c r="K259" s="158">
        <v>39.22</v>
      </c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0"/>
      <c r="BH259" s="100"/>
      <c r="BI259" s="100"/>
      <c r="BJ259" s="100"/>
      <c r="BK259" s="100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</row>
    <row r="260" spans="1:99" ht="12" customHeight="1" x14ac:dyDescent="0.25">
      <c r="A260" s="79"/>
      <c r="B260" s="60" t="s">
        <v>416</v>
      </c>
      <c r="C260" s="60" t="s">
        <v>415</v>
      </c>
      <c r="D260" s="60">
        <v>565898</v>
      </c>
      <c r="E260" s="139">
        <v>23.5</v>
      </c>
      <c r="F260" s="87" t="s">
        <v>46</v>
      </c>
      <c r="G260" s="86" t="s">
        <v>26</v>
      </c>
      <c r="H260" s="60">
        <v>0</v>
      </c>
      <c r="K260" s="158">
        <v>21.56</v>
      </c>
    </row>
    <row r="261" spans="1:99" ht="12" customHeight="1" x14ac:dyDescent="0.25">
      <c r="A261" s="60"/>
      <c r="B261" s="60" t="s">
        <v>418</v>
      </c>
      <c r="C261" s="60" t="s">
        <v>417</v>
      </c>
      <c r="D261" s="60">
        <v>567153</v>
      </c>
      <c r="E261" s="139">
        <v>15.75</v>
      </c>
      <c r="F261" s="87" t="s">
        <v>46</v>
      </c>
      <c r="G261" s="86" t="s">
        <v>26</v>
      </c>
      <c r="K261" s="158">
        <v>14.45</v>
      </c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  <c r="BE261" s="100"/>
      <c r="BF261" s="100"/>
      <c r="BG261" s="100"/>
      <c r="BH261" s="100"/>
      <c r="BI261" s="100"/>
      <c r="BJ261" s="100"/>
      <c r="BK261" s="100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</row>
    <row r="262" spans="1:99" ht="12" customHeight="1" x14ac:dyDescent="0.25">
      <c r="A262" s="79"/>
      <c r="E262" s="63"/>
      <c r="G262" s="86"/>
      <c r="K262" s="155"/>
    </row>
    <row r="263" spans="1:99" ht="12" customHeight="1" x14ac:dyDescent="0.25">
      <c r="A263" s="73"/>
      <c r="B263" s="74" t="s">
        <v>63</v>
      </c>
      <c r="C263" s="98"/>
      <c r="D263" s="98"/>
      <c r="E263" s="82"/>
      <c r="F263" s="77"/>
      <c r="G263" s="76"/>
      <c r="H263" s="76"/>
      <c r="I263" s="125"/>
      <c r="J263" s="76"/>
      <c r="K263" s="156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</row>
    <row r="264" spans="1:99" ht="12" customHeight="1" x14ac:dyDescent="0.25">
      <c r="A264" s="73"/>
      <c r="B264" s="64" t="s">
        <v>44</v>
      </c>
      <c r="C264" s="101"/>
      <c r="D264" s="101"/>
      <c r="E264" s="63"/>
      <c r="K264" s="153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</row>
    <row r="265" spans="1:99" ht="12" customHeight="1" x14ac:dyDescent="0.25">
      <c r="A265" s="60"/>
      <c r="B265" s="60" t="s">
        <v>420</v>
      </c>
      <c r="C265" s="60" t="s">
        <v>419</v>
      </c>
      <c r="D265" s="60">
        <v>565891</v>
      </c>
      <c r="E265" s="139">
        <v>16</v>
      </c>
      <c r="F265" s="87" t="s">
        <v>46</v>
      </c>
      <c r="G265" s="86" t="s">
        <v>26</v>
      </c>
      <c r="H265" s="60">
        <v>0</v>
      </c>
      <c r="K265" s="158">
        <v>14.68</v>
      </c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</row>
    <row r="266" spans="1:99" ht="12" customHeight="1" x14ac:dyDescent="0.25">
      <c r="A266" s="79"/>
      <c r="E266" s="63"/>
      <c r="G266" s="86"/>
      <c r="K266" s="155"/>
    </row>
    <row r="267" spans="1:99" ht="12" customHeight="1" x14ac:dyDescent="0.25">
      <c r="A267" s="73"/>
      <c r="B267" s="74" t="s">
        <v>42</v>
      </c>
      <c r="C267" s="98"/>
      <c r="D267" s="98"/>
      <c r="E267" s="82"/>
      <c r="F267" s="77"/>
      <c r="G267" s="76"/>
      <c r="H267" s="76"/>
      <c r="I267" s="125"/>
      <c r="J267" s="76"/>
      <c r="K267" s="156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</row>
    <row r="268" spans="1:99" ht="12" customHeight="1" x14ac:dyDescent="0.25">
      <c r="A268" s="83"/>
      <c r="B268" s="60" t="s">
        <v>422</v>
      </c>
      <c r="C268" s="60" t="s">
        <v>421</v>
      </c>
      <c r="D268" s="60">
        <v>550322</v>
      </c>
      <c r="E268" s="139">
        <v>15.5</v>
      </c>
      <c r="F268" s="87" t="s">
        <v>46</v>
      </c>
      <c r="G268" s="86" t="s">
        <v>26</v>
      </c>
      <c r="H268" s="60">
        <v>0</v>
      </c>
      <c r="K268" s="158">
        <v>14.22</v>
      </c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</row>
    <row r="269" spans="1:99" ht="12" customHeight="1" x14ac:dyDescent="0.25">
      <c r="A269" s="79"/>
      <c r="B269" s="60" t="s">
        <v>424</v>
      </c>
      <c r="C269" s="60" t="s">
        <v>423</v>
      </c>
      <c r="D269" s="60">
        <v>562070</v>
      </c>
      <c r="E269" s="139">
        <v>15.5</v>
      </c>
      <c r="F269" s="87" t="s">
        <v>46</v>
      </c>
      <c r="G269" s="86" t="s">
        <v>26</v>
      </c>
      <c r="H269" s="60">
        <v>0</v>
      </c>
      <c r="K269" s="158">
        <v>14.22</v>
      </c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</row>
    <row r="270" spans="1:99" ht="12" customHeight="1" x14ac:dyDescent="0.25">
      <c r="A270" s="79"/>
      <c r="B270" s="60" t="s">
        <v>426</v>
      </c>
      <c r="C270" s="60" t="s">
        <v>425</v>
      </c>
      <c r="D270" s="60">
        <v>560280</v>
      </c>
      <c r="E270" s="139">
        <v>15.5</v>
      </c>
      <c r="F270" s="87" t="s">
        <v>46</v>
      </c>
      <c r="G270" s="86" t="s">
        <v>26</v>
      </c>
      <c r="H270" s="60">
        <v>0</v>
      </c>
      <c r="K270" s="158">
        <v>14.22</v>
      </c>
    </row>
    <row r="271" spans="1:99" ht="12" customHeight="1" x14ac:dyDescent="0.25">
      <c r="A271" s="79"/>
      <c r="B271" s="60" t="s">
        <v>428</v>
      </c>
      <c r="C271" s="60" t="s">
        <v>427</v>
      </c>
      <c r="D271" s="60">
        <v>560278</v>
      </c>
      <c r="E271" s="139">
        <v>15.5</v>
      </c>
      <c r="F271" s="87" t="s">
        <v>46</v>
      </c>
      <c r="G271" s="86" t="s">
        <v>26</v>
      </c>
      <c r="H271" s="60">
        <v>0</v>
      </c>
      <c r="K271" s="158">
        <v>14.22</v>
      </c>
    </row>
    <row r="272" spans="1:99" ht="12" customHeight="1" x14ac:dyDescent="0.25">
      <c r="A272" s="79"/>
      <c r="B272" s="60" t="s">
        <v>430</v>
      </c>
      <c r="C272" s="60" t="s">
        <v>429</v>
      </c>
      <c r="D272" s="60">
        <v>560279</v>
      </c>
      <c r="E272" s="139">
        <v>7.75</v>
      </c>
      <c r="F272" s="87" t="s">
        <v>46</v>
      </c>
      <c r="G272" s="86" t="s">
        <v>26</v>
      </c>
      <c r="H272" s="60">
        <v>0</v>
      </c>
      <c r="K272" s="158">
        <v>7.11</v>
      </c>
    </row>
    <row r="273" spans="1:99" ht="12" customHeight="1" x14ac:dyDescent="0.25">
      <c r="A273" s="79"/>
      <c r="B273" s="60" t="s">
        <v>432</v>
      </c>
      <c r="C273" s="60" t="s">
        <v>431</v>
      </c>
      <c r="D273" s="60">
        <v>560277</v>
      </c>
      <c r="E273" s="139">
        <v>7.75</v>
      </c>
      <c r="F273" s="87" t="s">
        <v>46</v>
      </c>
      <c r="G273" s="86" t="s">
        <v>26</v>
      </c>
      <c r="H273" s="60">
        <v>0</v>
      </c>
      <c r="K273" s="158">
        <v>7.11</v>
      </c>
    </row>
    <row r="274" spans="1:99" ht="12" customHeight="1" x14ac:dyDescent="0.25">
      <c r="A274" s="83"/>
      <c r="B274" s="60" t="s">
        <v>433</v>
      </c>
      <c r="C274" s="60" t="s">
        <v>151</v>
      </c>
      <c r="D274" s="60">
        <v>557152</v>
      </c>
      <c r="E274" s="139">
        <v>7.75</v>
      </c>
      <c r="F274" s="87" t="s">
        <v>46</v>
      </c>
      <c r="G274" s="86" t="s">
        <v>26</v>
      </c>
      <c r="H274" s="60">
        <v>0</v>
      </c>
      <c r="K274" s="158">
        <v>7.11</v>
      </c>
    </row>
    <row r="275" spans="1:99" ht="12" customHeight="1" x14ac:dyDescent="0.25">
      <c r="A275" s="83"/>
      <c r="B275" s="60" t="s">
        <v>434</v>
      </c>
      <c r="C275" s="60" t="s">
        <v>161</v>
      </c>
      <c r="D275" s="60">
        <v>557153</v>
      </c>
      <c r="E275" s="139">
        <v>7.75</v>
      </c>
      <c r="F275" s="87" t="s">
        <v>46</v>
      </c>
      <c r="G275" s="86" t="s">
        <v>26</v>
      </c>
      <c r="H275" s="60">
        <v>0</v>
      </c>
      <c r="K275" s="158">
        <v>7.11</v>
      </c>
    </row>
    <row r="276" spans="1:99" ht="12" customHeight="1" x14ac:dyDescent="0.25">
      <c r="A276" s="79"/>
      <c r="B276" s="60" t="s">
        <v>436</v>
      </c>
      <c r="C276" s="60" t="s">
        <v>435</v>
      </c>
      <c r="D276" s="60">
        <v>562829</v>
      </c>
      <c r="E276" s="139">
        <v>30.25</v>
      </c>
      <c r="F276" s="87" t="s">
        <v>46</v>
      </c>
      <c r="G276" s="86" t="s">
        <v>26</v>
      </c>
      <c r="H276" s="60">
        <v>0</v>
      </c>
      <c r="K276" s="158">
        <v>27.75</v>
      </c>
    </row>
    <row r="277" spans="1:99" ht="12" customHeight="1" x14ac:dyDescent="0.25">
      <c r="A277" s="79"/>
      <c r="B277" s="60" t="s">
        <v>438</v>
      </c>
      <c r="C277" s="60" t="s">
        <v>437</v>
      </c>
      <c r="D277" s="60">
        <v>565941</v>
      </c>
      <c r="E277" s="139">
        <v>30.25</v>
      </c>
      <c r="F277" s="87" t="s">
        <v>46</v>
      </c>
      <c r="G277" s="86" t="s">
        <v>26</v>
      </c>
      <c r="H277" s="60">
        <v>0</v>
      </c>
      <c r="K277" s="158">
        <v>27.75</v>
      </c>
    </row>
    <row r="278" spans="1:99" ht="12" customHeight="1" x14ac:dyDescent="0.25">
      <c r="A278" s="79"/>
      <c r="B278" s="60" t="s">
        <v>440</v>
      </c>
      <c r="C278" s="60" t="s">
        <v>439</v>
      </c>
      <c r="D278" s="60">
        <v>595824</v>
      </c>
      <c r="E278" s="139">
        <v>5.5</v>
      </c>
      <c r="F278" s="87" t="s">
        <v>46</v>
      </c>
      <c r="G278" s="86" t="s">
        <v>26</v>
      </c>
      <c r="H278" s="60">
        <v>0</v>
      </c>
      <c r="K278" s="158">
        <v>5.05</v>
      </c>
    </row>
    <row r="279" spans="1:99" ht="12" customHeight="1" x14ac:dyDescent="0.25">
      <c r="E279" s="63"/>
      <c r="K279" s="155"/>
    </row>
    <row r="280" spans="1:99" ht="12" customHeight="1" x14ac:dyDescent="0.25">
      <c r="B280" s="74" t="s">
        <v>58</v>
      </c>
      <c r="C280" s="98"/>
      <c r="D280" s="98"/>
      <c r="E280" s="98"/>
      <c r="F280" s="102"/>
      <c r="G280" s="98"/>
      <c r="H280" s="98"/>
      <c r="I280" s="126"/>
      <c r="J280" s="98"/>
      <c r="K280" s="164"/>
    </row>
    <row r="281" spans="1:99" ht="12" customHeight="1" x14ac:dyDescent="0.25">
      <c r="A281" s="83"/>
      <c r="B281" s="64" t="s">
        <v>44</v>
      </c>
      <c r="E281" s="63"/>
      <c r="K281" s="155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  <c r="BD281" s="103"/>
      <c r="BE281" s="103"/>
      <c r="BF281" s="103"/>
      <c r="BG281" s="103"/>
      <c r="BH281" s="103"/>
      <c r="BI281" s="103"/>
      <c r="BJ281" s="103"/>
      <c r="BK281" s="103"/>
      <c r="BL281" s="103"/>
      <c r="BM281" s="103"/>
      <c r="BN281" s="103"/>
      <c r="BO281" s="103"/>
      <c r="BP281" s="103"/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  <c r="CB281" s="103"/>
      <c r="CC281" s="103"/>
      <c r="CD281" s="103"/>
      <c r="CE281" s="103"/>
      <c r="CF281" s="103"/>
      <c r="CG281" s="103"/>
      <c r="CH281" s="103"/>
      <c r="CI281" s="103"/>
      <c r="CJ281" s="103"/>
      <c r="CK281" s="103"/>
      <c r="CL281" s="103"/>
      <c r="CM281" s="103"/>
      <c r="CN281" s="103"/>
      <c r="CO281" s="103"/>
      <c r="CP281" s="103"/>
      <c r="CQ281" s="103"/>
      <c r="CR281" s="103"/>
      <c r="CS281" s="103"/>
      <c r="CT281" s="103"/>
      <c r="CU281" s="103"/>
    </row>
    <row r="282" spans="1:99" ht="12" customHeight="1" x14ac:dyDescent="0.25">
      <c r="A282" s="83"/>
      <c r="B282" s="64" t="s">
        <v>64</v>
      </c>
      <c r="E282" s="63"/>
      <c r="K282" s="155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  <c r="BD282" s="103"/>
      <c r="BE282" s="103"/>
      <c r="BF282" s="103"/>
      <c r="BG282" s="103"/>
      <c r="BH282" s="103"/>
      <c r="BI282" s="103"/>
      <c r="BJ282" s="103"/>
      <c r="BK282" s="103"/>
      <c r="BL282" s="103"/>
      <c r="BM282" s="103"/>
      <c r="BN282" s="103"/>
      <c r="BO282" s="103"/>
      <c r="BP282" s="103"/>
      <c r="BQ282" s="103"/>
      <c r="BR282" s="103"/>
      <c r="BS282" s="103"/>
      <c r="BT282" s="103"/>
      <c r="BU282" s="103"/>
      <c r="BV282" s="103"/>
      <c r="BW282" s="103"/>
      <c r="BX282" s="103"/>
      <c r="BY282" s="103"/>
      <c r="BZ282" s="103"/>
      <c r="CA282" s="103"/>
      <c r="CB282" s="103"/>
      <c r="CC282" s="103"/>
      <c r="CD282" s="103"/>
      <c r="CE282" s="103"/>
      <c r="CF282" s="103"/>
      <c r="CG282" s="103"/>
      <c r="CH282" s="103"/>
      <c r="CI282" s="103"/>
      <c r="CJ282" s="103"/>
      <c r="CK282" s="103"/>
      <c r="CL282" s="103"/>
      <c r="CM282" s="103"/>
      <c r="CN282" s="103"/>
      <c r="CO282" s="103"/>
      <c r="CP282" s="103"/>
      <c r="CQ282" s="103"/>
      <c r="CR282" s="103"/>
      <c r="CS282" s="103"/>
      <c r="CT282" s="103"/>
      <c r="CU282" s="103"/>
    </row>
    <row r="283" spans="1:99" ht="12" customHeight="1" x14ac:dyDescent="0.25">
      <c r="A283" s="83"/>
      <c r="B283" s="60" t="s">
        <v>442</v>
      </c>
      <c r="C283" s="60" t="s">
        <v>441</v>
      </c>
      <c r="D283" s="60">
        <v>566010</v>
      </c>
      <c r="E283" s="139">
        <v>45.25</v>
      </c>
      <c r="F283" s="87" t="s">
        <v>46</v>
      </c>
      <c r="G283" s="86" t="s">
        <v>26</v>
      </c>
      <c r="H283" s="60">
        <v>0</v>
      </c>
      <c r="K283" s="158">
        <v>41.51</v>
      </c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</row>
    <row r="284" spans="1:99" ht="12" customHeight="1" x14ac:dyDescent="0.25">
      <c r="A284" s="79"/>
      <c r="B284" s="60" t="s">
        <v>444</v>
      </c>
      <c r="C284" s="60" t="s">
        <v>443</v>
      </c>
      <c r="D284" s="60">
        <v>566013</v>
      </c>
      <c r="E284" s="139">
        <v>45.25</v>
      </c>
      <c r="F284" s="87" t="s">
        <v>46</v>
      </c>
      <c r="G284" s="86" t="s">
        <v>26</v>
      </c>
      <c r="H284" s="60">
        <v>0</v>
      </c>
      <c r="K284" s="158">
        <v>41.51</v>
      </c>
    </row>
    <row r="285" spans="1:99" ht="12" customHeight="1" x14ac:dyDescent="0.25">
      <c r="A285" s="79"/>
      <c r="B285" s="60" t="s">
        <v>446</v>
      </c>
      <c r="C285" s="60" t="s">
        <v>445</v>
      </c>
      <c r="D285" s="60">
        <v>566016</v>
      </c>
      <c r="E285" s="139">
        <v>45.25</v>
      </c>
      <c r="F285" s="87" t="s">
        <v>46</v>
      </c>
      <c r="G285" s="86" t="s">
        <v>26</v>
      </c>
      <c r="H285" s="60">
        <v>0</v>
      </c>
      <c r="K285" s="158">
        <v>41.51</v>
      </c>
    </row>
    <row r="288" spans="1:99" ht="12" customHeight="1" x14ac:dyDescent="0.25">
      <c r="A288" s="83"/>
      <c r="B288" s="64" t="s">
        <v>59</v>
      </c>
      <c r="E288" s="63"/>
      <c r="F288" s="81"/>
      <c r="G288" s="86"/>
      <c r="K288" s="155"/>
    </row>
    <row r="289" spans="1:115" ht="12" customHeight="1" x14ac:dyDescent="0.25">
      <c r="A289" s="83"/>
      <c r="B289" s="60" t="s">
        <v>448</v>
      </c>
      <c r="C289" s="60" t="s">
        <v>447</v>
      </c>
      <c r="D289" s="60">
        <v>566020</v>
      </c>
      <c r="E289" s="139">
        <v>54.25</v>
      </c>
      <c r="F289" s="87" t="s">
        <v>46</v>
      </c>
      <c r="G289" s="86" t="s">
        <v>26</v>
      </c>
      <c r="H289" s="60">
        <v>0</v>
      </c>
      <c r="K289" s="158">
        <v>49.77</v>
      </c>
    </row>
    <row r="290" spans="1:115" ht="12" customHeight="1" x14ac:dyDescent="0.25">
      <c r="A290" s="79"/>
      <c r="B290" s="60" t="s">
        <v>450</v>
      </c>
      <c r="C290" s="60" t="s">
        <v>449</v>
      </c>
      <c r="D290" s="60">
        <v>560392</v>
      </c>
      <c r="E290" s="139">
        <v>54.25</v>
      </c>
      <c r="F290" s="87" t="s">
        <v>46</v>
      </c>
      <c r="G290" s="86" t="s">
        <v>26</v>
      </c>
      <c r="H290" s="60">
        <v>0</v>
      </c>
      <c r="K290" s="158">
        <v>49.77</v>
      </c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  <c r="AV290" s="100"/>
      <c r="AW290" s="100"/>
      <c r="AX290" s="100"/>
      <c r="AY290" s="100"/>
      <c r="AZ290" s="100"/>
      <c r="BA290" s="100"/>
      <c r="BB290" s="100"/>
      <c r="BC290" s="100"/>
      <c r="BD290" s="100"/>
      <c r="BE290" s="100"/>
      <c r="BF290" s="100"/>
      <c r="BG290" s="100"/>
      <c r="BH290" s="100"/>
      <c r="BI290" s="100"/>
      <c r="BJ290" s="100"/>
      <c r="BK290" s="100"/>
      <c r="BL290" s="100"/>
      <c r="BM290" s="100"/>
      <c r="BN290" s="100"/>
      <c r="BO290" s="100"/>
      <c r="BP290" s="100"/>
      <c r="BQ290" s="100"/>
      <c r="BR290" s="100"/>
      <c r="BS290" s="100"/>
      <c r="BT290" s="100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</row>
    <row r="291" spans="1:115" ht="12" customHeight="1" x14ac:dyDescent="0.25">
      <c r="B291" s="60" t="s">
        <v>452</v>
      </c>
      <c r="C291" s="60" t="s">
        <v>451</v>
      </c>
      <c r="D291" s="60">
        <v>560396</v>
      </c>
      <c r="E291" s="139">
        <v>54.25</v>
      </c>
      <c r="F291" s="87" t="s">
        <v>46</v>
      </c>
      <c r="G291" s="86" t="s">
        <v>26</v>
      </c>
      <c r="H291" s="60">
        <v>0</v>
      </c>
      <c r="K291" s="158">
        <v>49.77</v>
      </c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0"/>
      <c r="BF291" s="100"/>
      <c r="BG291" s="100"/>
      <c r="BH291" s="100"/>
      <c r="BI291" s="100"/>
      <c r="BJ291" s="100"/>
      <c r="BK291" s="100"/>
      <c r="BL291" s="100"/>
      <c r="BM291" s="100"/>
      <c r="BN291" s="100"/>
      <c r="BO291" s="100"/>
      <c r="BP291" s="100"/>
      <c r="BQ291" s="100"/>
      <c r="BR291" s="100"/>
      <c r="BS291" s="100"/>
      <c r="BT291" s="100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</row>
    <row r="292" spans="1:115" ht="12" customHeight="1" x14ac:dyDescent="0.25">
      <c r="A292" s="83"/>
      <c r="E292" s="63"/>
      <c r="K292" s="155"/>
    </row>
    <row r="293" spans="1:115" s="68" customFormat="1" ht="32.5" x14ac:dyDescent="0.35">
      <c r="A293" s="113" t="s">
        <v>65</v>
      </c>
      <c r="B293" s="71" t="s">
        <v>7</v>
      </c>
      <c r="C293" s="88" t="s">
        <v>8</v>
      </c>
      <c r="D293" s="67" t="s">
        <v>5</v>
      </c>
      <c r="E293" s="67" t="s">
        <v>9</v>
      </c>
      <c r="F293" s="72" t="s">
        <v>10</v>
      </c>
      <c r="G293" s="67" t="s">
        <v>11</v>
      </c>
      <c r="H293" s="67" t="s">
        <v>12</v>
      </c>
      <c r="I293" s="67" t="s">
        <v>13</v>
      </c>
      <c r="J293" s="67"/>
      <c r="K293" s="152" t="s">
        <v>14</v>
      </c>
      <c r="L293" s="60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4"/>
      <c r="CP293" s="64"/>
      <c r="CQ293" s="64"/>
      <c r="CR293" s="64"/>
      <c r="CS293" s="64"/>
      <c r="CT293" s="64"/>
      <c r="CU293" s="64"/>
      <c r="CV293" s="64"/>
      <c r="CW293" s="64"/>
      <c r="CX293" s="64"/>
      <c r="CY293" s="64"/>
      <c r="CZ293" s="64"/>
      <c r="DA293" s="64"/>
      <c r="DB293" s="64"/>
      <c r="DC293" s="64"/>
      <c r="DD293" s="64"/>
      <c r="DE293" s="64"/>
      <c r="DF293" s="64"/>
    </row>
    <row r="294" spans="1:115" ht="12" customHeight="1" x14ac:dyDescent="0.25">
      <c r="A294" s="73"/>
      <c r="B294" s="64"/>
      <c r="C294" s="101"/>
      <c r="D294" s="96"/>
      <c r="E294" s="61"/>
      <c r="G294" s="64"/>
    </row>
    <row r="295" spans="1:115" ht="12" customHeight="1" x14ac:dyDescent="0.25">
      <c r="A295" s="75" t="s">
        <v>18</v>
      </c>
      <c r="B295" s="92" t="s">
        <v>19</v>
      </c>
      <c r="C295" s="98"/>
      <c r="D295" s="89"/>
      <c r="E295" s="94"/>
      <c r="F295" s="91"/>
      <c r="G295" s="92"/>
      <c r="H295" s="93"/>
      <c r="I295" s="124"/>
      <c r="J295" s="93"/>
      <c r="K295" s="162"/>
    </row>
    <row r="296" spans="1:115" ht="12" customHeight="1" x14ac:dyDescent="0.25">
      <c r="A296" s="83"/>
      <c r="B296" s="60" t="s">
        <v>198</v>
      </c>
      <c r="C296" s="60">
        <v>0</v>
      </c>
      <c r="D296" s="60">
        <v>580270</v>
      </c>
      <c r="E296" s="139">
        <v>750</v>
      </c>
      <c r="F296" s="87"/>
      <c r="G296" s="60" t="s">
        <v>20</v>
      </c>
      <c r="H296" s="60">
        <v>0</v>
      </c>
      <c r="K296" s="154">
        <v>619.83000000000004</v>
      </c>
    </row>
    <row r="297" spans="1:115" ht="12" customHeight="1" x14ac:dyDescent="0.25">
      <c r="A297" s="83"/>
      <c r="B297" s="60" t="s">
        <v>200</v>
      </c>
      <c r="C297" s="60">
        <v>0</v>
      </c>
      <c r="D297" s="60">
        <v>580272</v>
      </c>
      <c r="E297" s="139">
        <v>250</v>
      </c>
      <c r="F297" s="87"/>
      <c r="G297" s="60" t="s">
        <v>20</v>
      </c>
      <c r="H297" s="60">
        <v>0</v>
      </c>
      <c r="K297" s="154">
        <v>206.61</v>
      </c>
    </row>
    <row r="298" spans="1:115" ht="12" customHeight="1" x14ac:dyDescent="0.25">
      <c r="A298" s="83"/>
      <c r="B298" s="60" t="s">
        <v>202</v>
      </c>
      <c r="C298" s="60">
        <v>0</v>
      </c>
      <c r="D298" s="60">
        <v>596555</v>
      </c>
      <c r="E298" s="139">
        <v>450</v>
      </c>
      <c r="F298" s="87"/>
      <c r="G298" s="60" t="s">
        <v>20</v>
      </c>
      <c r="H298" s="60">
        <v>0</v>
      </c>
      <c r="K298" s="154">
        <v>371.9</v>
      </c>
    </row>
    <row r="299" spans="1:115" ht="12" customHeight="1" x14ac:dyDescent="0.25">
      <c r="A299" s="83"/>
      <c r="B299" s="60" t="s">
        <v>203</v>
      </c>
      <c r="C299" s="60">
        <v>0</v>
      </c>
      <c r="D299" s="60">
        <v>596557</v>
      </c>
      <c r="E299" s="139">
        <v>450</v>
      </c>
      <c r="F299" s="87"/>
      <c r="G299" s="60" t="s">
        <v>20</v>
      </c>
      <c r="H299" s="60">
        <v>0</v>
      </c>
      <c r="K299" s="154">
        <v>371.9</v>
      </c>
    </row>
    <row r="300" spans="1:115" ht="12" customHeight="1" x14ac:dyDescent="0.25">
      <c r="A300" s="83"/>
      <c r="B300" s="60" t="s">
        <v>204</v>
      </c>
      <c r="C300" s="60">
        <v>0</v>
      </c>
      <c r="D300" s="60">
        <v>580274</v>
      </c>
      <c r="E300" s="139">
        <v>750</v>
      </c>
      <c r="F300" s="87"/>
      <c r="G300" s="60" t="s">
        <v>20</v>
      </c>
      <c r="H300" s="60">
        <v>0</v>
      </c>
      <c r="K300" s="154">
        <v>619.83000000000004</v>
      </c>
    </row>
    <row r="301" spans="1:115" ht="12" customHeight="1" x14ac:dyDescent="0.25">
      <c r="A301" s="83"/>
      <c r="B301" s="60" t="s">
        <v>205</v>
      </c>
      <c r="C301" s="60">
        <v>0</v>
      </c>
      <c r="D301" s="60">
        <v>580275</v>
      </c>
      <c r="E301" s="139">
        <v>1500</v>
      </c>
      <c r="F301" s="87"/>
      <c r="G301" s="60" t="s">
        <v>20</v>
      </c>
      <c r="H301" s="60">
        <v>0</v>
      </c>
      <c r="K301" s="154">
        <v>1239.67</v>
      </c>
    </row>
    <row r="302" spans="1:115" s="68" customFormat="1" ht="12" customHeight="1" x14ac:dyDescent="0.25">
      <c r="A302" s="83"/>
      <c r="B302" s="60" t="s">
        <v>206</v>
      </c>
      <c r="C302" s="60">
        <v>0</v>
      </c>
      <c r="D302" s="60">
        <v>597736</v>
      </c>
      <c r="E302" s="139">
        <v>450</v>
      </c>
      <c r="F302" s="87"/>
      <c r="G302" s="60" t="s">
        <v>20</v>
      </c>
      <c r="H302" s="60">
        <v>0</v>
      </c>
      <c r="I302" s="58"/>
      <c r="J302" s="60"/>
      <c r="K302" s="154">
        <v>412.84</v>
      </c>
      <c r="L302" s="60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4"/>
      <c r="CP302" s="64"/>
      <c r="CQ302" s="64"/>
      <c r="CR302" s="64"/>
      <c r="CS302" s="64"/>
      <c r="CT302" s="64"/>
      <c r="CU302" s="64"/>
      <c r="CV302" s="64"/>
      <c r="CW302" s="64"/>
      <c r="CX302" s="64"/>
      <c r="CY302" s="64"/>
      <c r="CZ302" s="64"/>
      <c r="DA302" s="64"/>
      <c r="DB302" s="64"/>
      <c r="DC302" s="64"/>
      <c r="DD302" s="64"/>
      <c r="DE302" s="64"/>
      <c r="DF302" s="64"/>
      <c r="DG302" s="64"/>
      <c r="DH302" s="64"/>
      <c r="DI302" s="64"/>
      <c r="DJ302" s="64"/>
      <c r="DK302" s="64"/>
    </row>
    <row r="303" spans="1:115" ht="12" customHeight="1" x14ac:dyDescent="0.25">
      <c r="A303" s="73"/>
      <c r="B303" s="64"/>
      <c r="C303" s="101"/>
      <c r="D303" s="96"/>
      <c r="E303" s="61"/>
      <c r="G303" s="64"/>
      <c r="K303" s="155"/>
    </row>
    <row r="304" spans="1:115" ht="12" customHeight="1" x14ac:dyDescent="0.25">
      <c r="B304" s="74" t="s">
        <v>21</v>
      </c>
      <c r="C304" s="98"/>
      <c r="D304" s="74"/>
      <c r="E304" s="78"/>
      <c r="F304" s="77"/>
      <c r="G304" s="74"/>
      <c r="H304" s="74"/>
      <c r="I304" s="122"/>
      <c r="J304" s="74"/>
      <c r="K304" s="157"/>
    </row>
    <row r="305" spans="1:11" ht="12" customHeight="1" x14ac:dyDescent="0.25">
      <c r="B305" s="60" t="s">
        <v>454</v>
      </c>
      <c r="C305" s="60" t="s">
        <v>453</v>
      </c>
      <c r="D305" s="60">
        <v>565678</v>
      </c>
      <c r="E305" s="139">
        <v>80</v>
      </c>
      <c r="F305" s="87"/>
      <c r="G305" s="60" t="s">
        <v>20</v>
      </c>
      <c r="H305" s="60">
        <v>0</v>
      </c>
      <c r="K305" s="158">
        <v>73.39</v>
      </c>
    </row>
    <row r="306" spans="1:11" ht="12" customHeight="1" x14ac:dyDescent="0.25">
      <c r="E306" s="60"/>
      <c r="F306" s="62"/>
      <c r="K306" s="153"/>
    </row>
    <row r="307" spans="1:11" ht="12" customHeight="1" x14ac:dyDescent="0.25">
      <c r="A307" s="75" t="s">
        <v>22</v>
      </c>
      <c r="B307" s="74" t="s">
        <v>66</v>
      </c>
      <c r="C307" s="90"/>
      <c r="D307" s="89"/>
      <c r="E307" s="94"/>
      <c r="F307" s="91"/>
      <c r="G307" s="92"/>
      <c r="H307" s="93"/>
      <c r="I307" s="124"/>
      <c r="J307" s="93"/>
      <c r="K307" s="163"/>
    </row>
    <row r="308" spans="1:11" ht="12" customHeight="1" x14ac:dyDescent="0.25">
      <c r="A308" s="73"/>
      <c r="B308" s="60" t="s">
        <v>456</v>
      </c>
      <c r="C308" s="60" t="s">
        <v>455</v>
      </c>
      <c r="D308" s="60">
        <v>565953</v>
      </c>
      <c r="E308" s="139">
        <v>32.5</v>
      </c>
      <c r="F308" s="138"/>
      <c r="G308" s="86" t="s">
        <v>26</v>
      </c>
      <c r="H308" s="60">
        <v>0</v>
      </c>
      <c r="K308" s="158">
        <v>29.82</v>
      </c>
    </row>
    <row r="309" spans="1:11" ht="12" customHeight="1" x14ac:dyDescent="0.25">
      <c r="B309" s="60" t="s">
        <v>458</v>
      </c>
      <c r="C309" s="60" t="s">
        <v>457</v>
      </c>
      <c r="D309" s="60">
        <v>565954</v>
      </c>
      <c r="E309" s="139">
        <v>52.75</v>
      </c>
      <c r="F309" s="87"/>
      <c r="G309" s="86" t="s">
        <v>26</v>
      </c>
      <c r="H309" s="60">
        <v>0</v>
      </c>
      <c r="K309" s="158">
        <v>48.39</v>
      </c>
    </row>
    <row r="310" spans="1:11" ht="12" customHeight="1" x14ac:dyDescent="0.25">
      <c r="B310" s="60" t="s">
        <v>460</v>
      </c>
      <c r="C310" s="60" t="s">
        <v>459</v>
      </c>
      <c r="D310" s="60">
        <v>590911</v>
      </c>
      <c r="E310" s="139">
        <v>64.75</v>
      </c>
      <c r="F310" s="87"/>
      <c r="G310" s="86" t="s">
        <v>26</v>
      </c>
      <c r="H310" s="60">
        <v>0</v>
      </c>
      <c r="K310" s="158">
        <v>59.4</v>
      </c>
    </row>
    <row r="311" spans="1:11" ht="12" customHeight="1" x14ac:dyDescent="0.25">
      <c r="B311" s="60" t="s">
        <v>462</v>
      </c>
      <c r="C311" s="60" t="s">
        <v>461</v>
      </c>
      <c r="D311" s="60">
        <v>565956</v>
      </c>
      <c r="E311" s="139">
        <v>64.75</v>
      </c>
      <c r="F311" s="87"/>
      <c r="G311" s="86" t="s">
        <v>26</v>
      </c>
      <c r="H311" s="60">
        <v>0</v>
      </c>
      <c r="K311" s="158">
        <v>59.4</v>
      </c>
    </row>
    <row r="312" spans="1:11" ht="12" customHeight="1" x14ac:dyDescent="0.25">
      <c r="B312" s="60" t="s">
        <v>464</v>
      </c>
      <c r="C312" s="60" t="s">
        <v>463</v>
      </c>
      <c r="D312" s="60">
        <v>565957</v>
      </c>
      <c r="E312" s="139">
        <v>64.75</v>
      </c>
      <c r="F312" s="87"/>
      <c r="G312" s="86" t="s">
        <v>26</v>
      </c>
      <c r="H312" s="60">
        <v>0</v>
      </c>
      <c r="K312" s="158">
        <v>59.4</v>
      </c>
    </row>
    <row r="313" spans="1:11" ht="12" customHeight="1" x14ac:dyDescent="0.25">
      <c r="A313" s="73"/>
      <c r="B313" s="60" t="s">
        <v>466</v>
      </c>
      <c r="C313" s="60" t="s">
        <v>465</v>
      </c>
      <c r="D313" s="60">
        <v>565958</v>
      </c>
      <c r="E313" s="139">
        <v>35.25</v>
      </c>
      <c r="F313" s="138"/>
      <c r="G313" s="86" t="s">
        <v>26</v>
      </c>
      <c r="H313" s="60">
        <v>0</v>
      </c>
      <c r="K313" s="158">
        <v>32.340000000000003</v>
      </c>
    </row>
    <row r="314" spans="1:11" ht="12" customHeight="1" x14ac:dyDescent="0.25">
      <c r="B314" s="60" t="s">
        <v>468</v>
      </c>
      <c r="C314" s="60" t="s">
        <v>467</v>
      </c>
      <c r="D314" s="60">
        <v>565959</v>
      </c>
      <c r="E314" s="139">
        <v>52.75</v>
      </c>
      <c r="F314" s="87"/>
      <c r="G314" s="86" t="s">
        <v>26</v>
      </c>
      <c r="H314" s="60">
        <v>0</v>
      </c>
      <c r="K314" s="158">
        <v>48.39</v>
      </c>
    </row>
    <row r="315" spans="1:11" ht="12" customHeight="1" x14ac:dyDescent="0.25">
      <c r="A315" s="79"/>
      <c r="B315" s="60" t="s">
        <v>470</v>
      </c>
      <c r="C315" s="60" t="s">
        <v>469</v>
      </c>
      <c r="D315" s="60">
        <v>592501</v>
      </c>
      <c r="E315" s="139">
        <v>59</v>
      </c>
      <c r="F315" s="87"/>
      <c r="G315" s="86" t="s">
        <v>26</v>
      </c>
      <c r="H315" s="60">
        <v>0</v>
      </c>
      <c r="K315" s="158">
        <v>54.13</v>
      </c>
    </row>
    <row r="316" spans="1:11" ht="12" customHeight="1" x14ac:dyDescent="0.25">
      <c r="A316" s="79"/>
      <c r="B316" s="60" t="s">
        <v>472</v>
      </c>
      <c r="C316" s="60" t="s">
        <v>471</v>
      </c>
      <c r="D316" s="60">
        <v>597636</v>
      </c>
      <c r="E316" s="139">
        <v>59</v>
      </c>
      <c r="F316" s="87"/>
      <c r="G316" s="86" t="s">
        <v>26</v>
      </c>
      <c r="H316" s="60">
        <v>0</v>
      </c>
      <c r="K316" s="158">
        <v>54.13</v>
      </c>
    </row>
    <row r="317" spans="1:11" ht="12" customHeight="1" x14ac:dyDescent="0.25">
      <c r="A317" s="73"/>
      <c r="B317" s="60" t="s">
        <v>474</v>
      </c>
      <c r="C317" s="60" t="s">
        <v>473</v>
      </c>
      <c r="D317" s="60">
        <v>597649</v>
      </c>
      <c r="E317" s="139">
        <v>56</v>
      </c>
      <c r="F317" s="138"/>
      <c r="G317" s="86" t="s">
        <v>26</v>
      </c>
      <c r="H317" s="60">
        <v>0</v>
      </c>
      <c r="K317" s="158">
        <v>51.38</v>
      </c>
    </row>
    <row r="318" spans="1:11" ht="12" customHeight="1" x14ac:dyDescent="0.25">
      <c r="A318" s="60"/>
      <c r="B318" s="60" t="s">
        <v>476</v>
      </c>
      <c r="C318" s="60" t="s">
        <v>475</v>
      </c>
      <c r="D318" s="60">
        <v>597650</v>
      </c>
      <c r="E318" s="139">
        <v>56</v>
      </c>
      <c r="F318" s="87"/>
      <c r="G318" s="86" t="s">
        <v>26</v>
      </c>
      <c r="H318" s="60">
        <v>0</v>
      </c>
      <c r="K318" s="158">
        <v>51.38</v>
      </c>
    </row>
    <row r="319" spans="1:11" ht="12" customHeight="1" x14ac:dyDescent="0.25">
      <c r="A319" s="60"/>
      <c r="B319" s="60" t="s">
        <v>478</v>
      </c>
      <c r="C319" s="60" t="s">
        <v>477</v>
      </c>
      <c r="D319" s="60">
        <v>594906</v>
      </c>
      <c r="E319" s="139">
        <v>64.75</v>
      </c>
      <c r="F319" s="87"/>
      <c r="G319" s="86" t="s">
        <v>26</v>
      </c>
      <c r="H319" s="60">
        <v>0</v>
      </c>
      <c r="K319" s="158">
        <v>59.4</v>
      </c>
    </row>
    <row r="320" spans="1:11" ht="12" customHeight="1" x14ac:dyDescent="0.25">
      <c r="A320" s="60"/>
      <c r="B320" s="60" t="s">
        <v>480</v>
      </c>
      <c r="C320" s="60" t="s">
        <v>479</v>
      </c>
      <c r="D320" s="60">
        <v>604311</v>
      </c>
      <c r="E320" s="139">
        <v>64.75</v>
      </c>
      <c r="F320" s="87"/>
      <c r="G320" s="86" t="s">
        <v>26</v>
      </c>
      <c r="H320" s="60">
        <v>0</v>
      </c>
      <c r="K320" s="158">
        <v>57.11</v>
      </c>
    </row>
    <row r="321" spans="1:110" ht="12" customHeight="1" x14ac:dyDescent="0.25">
      <c r="E321" s="60"/>
      <c r="F321" s="62"/>
      <c r="K321" s="153"/>
    </row>
    <row r="322" spans="1:110" ht="12" customHeight="1" x14ac:dyDescent="0.25">
      <c r="B322" s="74" t="s">
        <v>67</v>
      </c>
      <c r="C322" s="90"/>
      <c r="D322" s="89"/>
      <c r="E322" s="89"/>
      <c r="F322" s="104"/>
      <c r="G322" s="89"/>
      <c r="H322" s="89"/>
      <c r="I322" s="127"/>
      <c r="J322" s="89"/>
      <c r="K322" s="165"/>
    </row>
    <row r="323" spans="1:110" ht="12" customHeight="1" x14ac:dyDescent="0.25">
      <c r="A323" s="60"/>
      <c r="B323" s="60" t="s">
        <v>482</v>
      </c>
      <c r="C323" s="60" t="s">
        <v>481</v>
      </c>
      <c r="D323" s="60">
        <v>581422</v>
      </c>
      <c r="E323" s="139">
        <v>47</v>
      </c>
      <c r="F323" s="87"/>
      <c r="G323" s="86" t="s">
        <v>26</v>
      </c>
      <c r="H323" s="60">
        <v>0</v>
      </c>
      <c r="K323" s="158">
        <v>43.12</v>
      </c>
    </row>
    <row r="324" spans="1:110" ht="12" customHeight="1" x14ac:dyDescent="0.25">
      <c r="A324" s="60"/>
      <c r="B324" s="60" t="s">
        <v>484</v>
      </c>
      <c r="C324" s="60" t="s">
        <v>483</v>
      </c>
      <c r="D324" s="60">
        <v>581423</v>
      </c>
      <c r="E324" s="139">
        <v>47</v>
      </c>
      <c r="F324" s="87"/>
      <c r="G324" s="86" t="s">
        <v>26</v>
      </c>
      <c r="H324" s="60">
        <v>0</v>
      </c>
      <c r="K324" s="158">
        <v>43.12</v>
      </c>
    </row>
    <row r="325" spans="1:110" ht="12" customHeight="1" x14ac:dyDescent="0.25">
      <c r="A325" s="60"/>
      <c r="B325" s="60" t="s">
        <v>486</v>
      </c>
      <c r="C325" s="60" t="s">
        <v>485</v>
      </c>
      <c r="D325" s="60">
        <v>589301</v>
      </c>
      <c r="E325" s="139">
        <v>47</v>
      </c>
      <c r="F325" s="87"/>
      <c r="G325" s="86" t="s">
        <v>26</v>
      </c>
      <c r="H325" s="60">
        <v>0</v>
      </c>
      <c r="K325" s="158">
        <v>43.12</v>
      </c>
    </row>
    <row r="326" spans="1:110" ht="12" customHeight="1" x14ac:dyDescent="0.25">
      <c r="A326" s="60"/>
      <c r="B326" s="60" t="s">
        <v>488</v>
      </c>
      <c r="C326" s="60" t="s">
        <v>487</v>
      </c>
      <c r="D326" s="60">
        <v>597709</v>
      </c>
      <c r="E326" s="139">
        <v>16.5</v>
      </c>
      <c r="F326" s="87"/>
      <c r="G326" s="86" t="s">
        <v>26</v>
      </c>
      <c r="H326" s="60">
        <v>0</v>
      </c>
      <c r="K326" s="158">
        <v>15.14</v>
      </c>
    </row>
    <row r="327" spans="1:110" ht="12" customHeight="1" x14ac:dyDescent="0.25">
      <c r="A327" s="60"/>
      <c r="B327" s="60" t="s">
        <v>490</v>
      </c>
      <c r="C327" s="60" t="s">
        <v>489</v>
      </c>
      <c r="D327" s="60">
        <v>597652</v>
      </c>
      <c r="E327" s="139">
        <v>47</v>
      </c>
      <c r="F327" s="87"/>
      <c r="G327" s="86" t="s">
        <v>26</v>
      </c>
      <c r="H327" s="60">
        <v>0</v>
      </c>
      <c r="K327" s="158">
        <v>43.12</v>
      </c>
    </row>
    <row r="328" spans="1:110" ht="12" customHeight="1" x14ac:dyDescent="0.25">
      <c r="A328" s="85"/>
      <c r="B328" s="60" t="s">
        <v>492</v>
      </c>
      <c r="C328" s="60" t="s">
        <v>491</v>
      </c>
      <c r="D328" s="60">
        <v>597653</v>
      </c>
      <c r="E328" s="139">
        <v>70.5</v>
      </c>
      <c r="F328" s="138"/>
      <c r="G328" s="86" t="s">
        <v>26</v>
      </c>
      <c r="H328" s="60">
        <v>0</v>
      </c>
      <c r="K328" s="158">
        <v>64.680000000000007</v>
      </c>
    </row>
    <row r="329" spans="1:110" ht="12" customHeight="1" x14ac:dyDescent="0.25">
      <c r="A329" s="60"/>
      <c r="B329" s="60" t="s">
        <v>494</v>
      </c>
      <c r="C329" s="60" t="s">
        <v>493</v>
      </c>
      <c r="D329" s="60">
        <v>598477</v>
      </c>
      <c r="E329" s="139">
        <v>44.25</v>
      </c>
      <c r="F329" s="138"/>
      <c r="G329" s="86" t="s">
        <v>26</v>
      </c>
      <c r="H329" s="60">
        <v>0</v>
      </c>
      <c r="K329" s="158">
        <v>40.6</v>
      </c>
    </row>
    <row r="330" spans="1:110" ht="12" customHeight="1" x14ac:dyDescent="0.25">
      <c r="A330" s="60"/>
      <c r="E330" s="63"/>
      <c r="G330" s="86"/>
    </row>
    <row r="331" spans="1:110" s="68" customFormat="1" ht="53" customHeight="1" x14ac:dyDescent="0.35">
      <c r="A331" s="113" t="s">
        <v>68</v>
      </c>
      <c r="B331" s="71" t="s">
        <v>7</v>
      </c>
      <c r="C331" s="88" t="s">
        <v>8</v>
      </c>
      <c r="D331" s="67" t="s">
        <v>5</v>
      </c>
      <c r="E331" s="67" t="s">
        <v>9</v>
      </c>
      <c r="F331" s="72" t="s">
        <v>10</v>
      </c>
      <c r="G331" s="67" t="s">
        <v>11</v>
      </c>
      <c r="H331" s="67" t="s">
        <v>12</v>
      </c>
      <c r="I331" s="67" t="s">
        <v>13</v>
      </c>
      <c r="J331" s="67"/>
      <c r="K331" s="152" t="s">
        <v>14</v>
      </c>
      <c r="L331" s="60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4"/>
      <c r="CN331" s="64"/>
      <c r="CO331" s="64"/>
      <c r="CP331" s="64"/>
      <c r="CQ331" s="64"/>
      <c r="CR331" s="64"/>
      <c r="CS331" s="64"/>
      <c r="CT331" s="64"/>
      <c r="CU331" s="64"/>
      <c r="CV331" s="64"/>
      <c r="CW331" s="64"/>
      <c r="CX331" s="64"/>
      <c r="CY331" s="64"/>
      <c r="CZ331" s="64"/>
      <c r="DA331" s="64"/>
      <c r="DB331" s="64"/>
      <c r="DC331" s="64"/>
      <c r="DD331" s="64"/>
      <c r="DE331" s="64"/>
      <c r="DF331" s="64"/>
    </row>
    <row r="332" spans="1:110" ht="12" customHeight="1" x14ac:dyDescent="0.25">
      <c r="E332" s="63"/>
    </row>
    <row r="333" spans="1:110" ht="12" customHeight="1" x14ac:dyDescent="0.25">
      <c r="A333" s="75" t="s">
        <v>18</v>
      </c>
      <c r="B333" s="92" t="s">
        <v>19</v>
      </c>
      <c r="C333" s="98"/>
      <c r="D333" s="89"/>
      <c r="E333" s="94"/>
      <c r="F333" s="91"/>
      <c r="G333" s="92"/>
      <c r="H333" s="93"/>
      <c r="I333" s="124"/>
      <c r="J333" s="93"/>
      <c r="K333" s="162"/>
    </row>
    <row r="334" spans="1:110" ht="12" customHeight="1" x14ac:dyDescent="0.25">
      <c r="A334" s="83"/>
      <c r="B334" s="60" t="s">
        <v>198</v>
      </c>
      <c r="C334" s="60">
        <v>0</v>
      </c>
      <c r="D334" s="60">
        <v>580270</v>
      </c>
      <c r="E334" s="139">
        <v>750</v>
      </c>
      <c r="F334" s="87"/>
      <c r="G334" s="60" t="s">
        <v>20</v>
      </c>
      <c r="H334" s="60">
        <v>0</v>
      </c>
      <c r="K334" s="154">
        <v>619.83000000000004</v>
      </c>
    </row>
    <row r="335" spans="1:110" ht="12" customHeight="1" x14ac:dyDescent="0.25">
      <c r="A335" s="83"/>
      <c r="B335" s="60" t="s">
        <v>200</v>
      </c>
      <c r="C335" s="60">
        <v>0</v>
      </c>
      <c r="D335" s="60">
        <v>580272</v>
      </c>
      <c r="E335" s="139">
        <v>250</v>
      </c>
      <c r="F335" s="87"/>
      <c r="G335" s="60" t="s">
        <v>20</v>
      </c>
      <c r="H335" s="60">
        <v>0</v>
      </c>
      <c r="K335" s="154">
        <v>206.61</v>
      </c>
    </row>
    <row r="336" spans="1:110" ht="12" customHeight="1" x14ac:dyDescent="0.25">
      <c r="A336" s="83"/>
      <c r="B336" s="60" t="s">
        <v>202</v>
      </c>
      <c r="C336" s="60">
        <v>0</v>
      </c>
      <c r="D336" s="60">
        <v>596555</v>
      </c>
      <c r="E336" s="139">
        <v>450</v>
      </c>
      <c r="F336" s="87"/>
      <c r="G336" s="60" t="s">
        <v>20</v>
      </c>
      <c r="H336" s="60">
        <v>0</v>
      </c>
      <c r="K336" s="154">
        <v>371.9</v>
      </c>
    </row>
    <row r="337" spans="1:115" ht="12" customHeight="1" x14ac:dyDescent="0.25">
      <c r="A337" s="83"/>
      <c r="B337" s="60" t="s">
        <v>203</v>
      </c>
      <c r="C337" s="60">
        <v>0</v>
      </c>
      <c r="D337" s="60">
        <v>596557</v>
      </c>
      <c r="E337" s="139">
        <v>450</v>
      </c>
      <c r="F337" s="87"/>
      <c r="G337" s="60" t="s">
        <v>20</v>
      </c>
      <c r="H337" s="60">
        <v>0</v>
      </c>
      <c r="K337" s="154">
        <v>371.9</v>
      </c>
    </row>
    <row r="338" spans="1:115" ht="12" customHeight="1" x14ac:dyDescent="0.25">
      <c r="A338" s="83"/>
      <c r="B338" s="60" t="s">
        <v>204</v>
      </c>
      <c r="C338" s="60">
        <v>0</v>
      </c>
      <c r="D338" s="60">
        <v>580274</v>
      </c>
      <c r="E338" s="139">
        <v>750</v>
      </c>
      <c r="F338" s="87"/>
      <c r="G338" s="60" t="s">
        <v>20</v>
      </c>
      <c r="H338" s="60">
        <v>0</v>
      </c>
      <c r="K338" s="154">
        <v>619.83000000000004</v>
      </c>
    </row>
    <row r="339" spans="1:115" ht="12" customHeight="1" x14ac:dyDescent="0.25">
      <c r="A339" s="83"/>
      <c r="B339" s="60" t="s">
        <v>205</v>
      </c>
      <c r="C339" s="60">
        <v>0</v>
      </c>
      <c r="D339" s="60">
        <v>580275</v>
      </c>
      <c r="E339" s="139">
        <v>1500</v>
      </c>
      <c r="F339" s="87"/>
      <c r="G339" s="60" t="s">
        <v>20</v>
      </c>
      <c r="H339" s="60">
        <v>0</v>
      </c>
      <c r="K339" s="154">
        <v>1239.67</v>
      </c>
    </row>
    <row r="340" spans="1:115" s="68" customFormat="1" ht="12" customHeight="1" x14ac:dyDescent="0.25">
      <c r="A340" s="83"/>
      <c r="B340" s="60" t="s">
        <v>206</v>
      </c>
      <c r="C340" s="60">
        <v>0</v>
      </c>
      <c r="D340" s="60">
        <v>597736</v>
      </c>
      <c r="E340" s="139">
        <v>450</v>
      </c>
      <c r="F340" s="87"/>
      <c r="G340" s="60" t="s">
        <v>20</v>
      </c>
      <c r="H340" s="60">
        <v>0</v>
      </c>
      <c r="I340" s="58"/>
      <c r="J340" s="60"/>
      <c r="K340" s="154">
        <v>412.84</v>
      </c>
      <c r="L340" s="60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  <c r="AV340" s="64"/>
      <c r="AW340" s="64"/>
      <c r="AX340" s="64"/>
      <c r="AY340" s="64"/>
      <c r="AZ340" s="64"/>
      <c r="BA340" s="64"/>
      <c r="BB340" s="64"/>
      <c r="BC340" s="64"/>
      <c r="BD340" s="64"/>
      <c r="BE340" s="64"/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  <c r="BU340" s="64"/>
      <c r="BV340" s="64"/>
      <c r="BW340" s="64"/>
      <c r="BX340" s="64"/>
      <c r="BY340" s="64"/>
      <c r="BZ340" s="64"/>
      <c r="CA340" s="64"/>
      <c r="CB340" s="64"/>
      <c r="CC340" s="64"/>
      <c r="CD340" s="64"/>
      <c r="CE340" s="64"/>
      <c r="CF340" s="64"/>
      <c r="CG340" s="64"/>
      <c r="CH340" s="64"/>
      <c r="CI340" s="64"/>
      <c r="CJ340" s="64"/>
      <c r="CK340" s="64"/>
      <c r="CL340" s="64"/>
      <c r="CM340" s="64"/>
      <c r="CN340" s="64"/>
      <c r="CO340" s="64"/>
      <c r="CP340" s="64"/>
      <c r="CQ340" s="64"/>
      <c r="CR340" s="64"/>
      <c r="CS340" s="64"/>
      <c r="CT340" s="64"/>
      <c r="CU340" s="64"/>
      <c r="CV340" s="64"/>
      <c r="CW340" s="64"/>
      <c r="CX340" s="64"/>
      <c r="CY340" s="64"/>
      <c r="CZ340" s="64"/>
      <c r="DA340" s="64"/>
      <c r="DB340" s="64"/>
      <c r="DC340" s="64"/>
      <c r="DD340" s="64"/>
      <c r="DE340" s="64"/>
      <c r="DF340" s="64"/>
      <c r="DG340" s="64"/>
      <c r="DH340" s="64"/>
      <c r="DI340" s="64"/>
      <c r="DJ340" s="64"/>
      <c r="DK340" s="64"/>
    </row>
    <row r="341" spans="1:115" ht="12" customHeight="1" x14ac:dyDescent="0.25">
      <c r="A341" s="73"/>
      <c r="B341" s="85"/>
      <c r="C341" s="101"/>
      <c r="D341" s="96"/>
      <c r="E341" s="63"/>
      <c r="G341" s="64"/>
      <c r="K341" s="155"/>
    </row>
    <row r="342" spans="1:115" ht="12" customHeight="1" x14ac:dyDescent="0.25">
      <c r="B342" s="74" t="s">
        <v>21</v>
      </c>
      <c r="C342" s="98"/>
      <c r="D342" s="74"/>
      <c r="E342" s="74"/>
      <c r="F342" s="77"/>
      <c r="G342" s="74"/>
      <c r="H342" s="74"/>
      <c r="I342" s="122"/>
      <c r="J342" s="74"/>
      <c r="K342" s="157"/>
    </row>
    <row r="343" spans="1:115" ht="12" customHeight="1" x14ac:dyDescent="0.25">
      <c r="B343" s="60" t="s">
        <v>454</v>
      </c>
      <c r="C343" s="60" t="s">
        <v>453</v>
      </c>
      <c r="D343" s="60">
        <v>565678</v>
      </c>
      <c r="E343" s="139">
        <v>80</v>
      </c>
      <c r="F343" s="87"/>
      <c r="G343" s="60" t="s">
        <v>20</v>
      </c>
      <c r="H343" s="60">
        <v>0</v>
      </c>
      <c r="K343" s="158">
        <v>73.39</v>
      </c>
    </row>
    <row r="344" spans="1:115" ht="12" customHeight="1" x14ac:dyDescent="0.25">
      <c r="A344" s="60"/>
      <c r="E344" s="63"/>
      <c r="F344" s="62"/>
      <c r="K344" s="153"/>
    </row>
    <row r="345" spans="1:115" ht="12" customHeight="1" x14ac:dyDescent="0.25">
      <c r="A345" s="75" t="s">
        <v>22</v>
      </c>
      <c r="B345" s="74" t="s">
        <v>66</v>
      </c>
      <c r="C345" s="90"/>
      <c r="D345" s="89"/>
      <c r="E345" s="89"/>
      <c r="F345" s="91"/>
      <c r="G345" s="92"/>
      <c r="H345" s="93"/>
      <c r="I345" s="124"/>
      <c r="J345" s="93"/>
      <c r="K345" s="163"/>
    </row>
    <row r="346" spans="1:115" ht="12" customHeight="1" x14ac:dyDescent="0.25">
      <c r="A346" s="79"/>
      <c r="B346" s="60" t="s">
        <v>496</v>
      </c>
      <c r="C346" s="60" t="s">
        <v>495</v>
      </c>
      <c r="D346" s="60">
        <v>597629</v>
      </c>
      <c r="E346" s="139">
        <v>32.5</v>
      </c>
      <c r="F346" s="138"/>
      <c r="G346" s="86" t="s">
        <v>26</v>
      </c>
      <c r="H346" s="60">
        <v>0</v>
      </c>
      <c r="K346" s="158">
        <v>29.82</v>
      </c>
    </row>
    <row r="347" spans="1:115" ht="12" customHeight="1" x14ac:dyDescent="0.25">
      <c r="A347" s="79"/>
      <c r="B347" s="60" t="s">
        <v>498</v>
      </c>
      <c r="C347" s="60" t="s">
        <v>497</v>
      </c>
      <c r="D347" s="60">
        <v>597630</v>
      </c>
      <c r="E347" s="139">
        <v>52.75</v>
      </c>
      <c r="F347" s="87"/>
      <c r="G347" s="86" t="s">
        <v>26</v>
      </c>
      <c r="H347" s="60">
        <v>0</v>
      </c>
      <c r="K347" s="158">
        <v>48.39</v>
      </c>
    </row>
    <row r="348" spans="1:115" ht="12" customHeight="1" x14ac:dyDescent="0.25">
      <c r="A348" s="79"/>
      <c r="B348" s="60" t="s">
        <v>500</v>
      </c>
      <c r="C348" s="60" t="s">
        <v>499</v>
      </c>
      <c r="D348" s="60">
        <v>597631</v>
      </c>
      <c r="E348" s="139">
        <v>64.75</v>
      </c>
      <c r="F348" s="87"/>
      <c r="G348" s="86" t="s">
        <v>26</v>
      </c>
      <c r="H348" s="60">
        <v>0</v>
      </c>
      <c r="K348" s="158">
        <v>59.4</v>
      </c>
    </row>
    <row r="349" spans="1:115" ht="12" customHeight="1" x14ac:dyDescent="0.25">
      <c r="A349" s="79"/>
      <c r="B349" s="60" t="s">
        <v>502</v>
      </c>
      <c r="C349" s="60" t="s">
        <v>501</v>
      </c>
      <c r="D349" s="60">
        <v>597632</v>
      </c>
      <c r="E349" s="139">
        <v>64.75</v>
      </c>
      <c r="F349" s="87"/>
      <c r="G349" s="86" t="s">
        <v>26</v>
      </c>
      <c r="H349" s="60">
        <v>0</v>
      </c>
      <c r="K349" s="158">
        <v>59.4</v>
      </c>
    </row>
    <row r="350" spans="1:115" ht="12" customHeight="1" x14ac:dyDescent="0.25">
      <c r="A350" s="79"/>
      <c r="B350" s="60" t="s">
        <v>504</v>
      </c>
      <c r="C350" s="60" t="s">
        <v>503</v>
      </c>
      <c r="D350" s="60">
        <v>597633</v>
      </c>
      <c r="E350" s="139">
        <v>64.75</v>
      </c>
      <c r="F350" s="87"/>
      <c r="G350" s="86" t="s">
        <v>26</v>
      </c>
      <c r="H350" s="60">
        <v>0</v>
      </c>
      <c r="K350" s="158">
        <v>59.4</v>
      </c>
    </row>
    <row r="351" spans="1:115" ht="12" customHeight="1" x14ac:dyDescent="0.25">
      <c r="A351" s="79"/>
      <c r="B351" s="60" t="s">
        <v>506</v>
      </c>
      <c r="C351" s="60" t="s">
        <v>505</v>
      </c>
      <c r="D351" s="60">
        <v>597634</v>
      </c>
      <c r="E351" s="139">
        <v>35.25</v>
      </c>
      <c r="F351" s="138"/>
      <c r="G351" s="86" t="s">
        <v>26</v>
      </c>
      <c r="H351" s="60">
        <v>0</v>
      </c>
      <c r="K351" s="158">
        <v>32.340000000000003</v>
      </c>
    </row>
    <row r="352" spans="1:115" ht="12" customHeight="1" x14ac:dyDescent="0.25">
      <c r="A352" s="79"/>
      <c r="B352" s="60" t="s">
        <v>508</v>
      </c>
      <c r="C352" s="60" t="s">
        <v>507</v>
      </c>
      <c r="D352" s="60">
        <v>597635</v>
      </c>
      <c r="E352" s="139">
        <v>52.75</v>
      </c>
      <c r="F352" s="87"/>
      <c r="G352" s="86" t="s">
        <v>26</v>
      </c>
      <c r="H352" s="60">
        <v>0</v>
      </c>
      <c r="K352" s="158">
        <v>48.39</v>
      </c>
    </row>
    <row r="353" spans="1:11" ht="12" customHeight="1" x14ac:dyDescent="0.25">
      <c r="A353" s="79"/>
      <c r="B353" s="60" t="s">
        <v>472</v>
      </c>
      <c r="C353" s="60" t="s">
        <v>471</v>
      </c>
      <c r="D353" s="60">
        <v>597636</v>
      </c>
      <c r="E353" s="139">
        <v>59</v>
      </c>
      <c r="F353" s="87"/>
      <c r="G353" s="86" t="s">
        <v>26</v>
      </c>
      <c r="H353" s="60">
        <v>0</v>
      </c>
      <c r="K353" s="158">
        <v>54.13</v>
      </c>
    </row>
    <row r="354" spans="1:11" ht="12" customHeight="1" x14ac:dyDescent="0.25">
      <c r="A354" s="79"/>
      <c r="B354" s="60" t="s">
        <v>474</v>
      </c>
      <c r="C354" s="60" t="s">
        <v>473</v>
      </c>
      <c r="D354" s="60">
        <v>597649</v>
      </c>
      <c r="E354" s="139">
        <v>56</v>
      </c>
      <c r="F354" s="87"/>
      <c r="G354" s="86" t="s">
        <v>26</v>
      </c>
      <c r="H354" s="60">
        <v>0</v>
      </c>
      <c r="K354" s="158">
        <v>51.38</v>
      </c>
    </row>
    <row r="355" spans="1:11" ht="12" customHeight="1" x14ac:dyDescent="0.25">
      <c r="A355" s="79"/>
      <c r="B355" s="60" t="s">
        <v>476</v>
      </c>
      <c r="C355" s="60" t="s">
        <v>475</v>
      </c>
      <c r="D355" s="60">
        <v>597650</v>
      </c>
      <c r="E355" s="139">
        <v>56</v>
      </c>
      <c r="F355" s="87"/>
      <c r="G355" s="86" t="s">
        <v>26</v>
      </c>
      <c r="H355" s="60">
        <v>0</v>
      </c>
      <c r="K355" s="158">
        <v>51.38</v>
      </c>
    </row>
    <row r="356" spans="1:11" ht="12" customHeight="1" x14ac:dyDescent="0.25">
      <c r="A356" s="79"/>
      <c r="B356" s="60" t="s">
        <v>510</v>
      </c>
      <c r="C356" s="60" t="s">
        <v>509</v>
      </c>
      <c r="D356" s="60">
        <v>597637</v>
      </c>
      <c r="E356" s="139">
        <v>64.75</v>
      </c>
      <c r="F356" s="87"/>
      <c r="G356" s="86" t="s">
        <v>26</v>
      </c>
      <c r="H356" s="60">
        <v>0</v>
      </c>
      <c r="K356" s="158">
        <v>59.4</v>
      </c>
    </row>
    <row r="357" spans="1:11" ht="12" customHeight="1" x14ac:dyDescent="0.25">
      <c r="A357" s="79"/>
      <c r="B357" s="60" t="s">
        <v>512</v>
      </c>
      <c r="C357" s="60" t="s">
        <v>511</v>
      </c>
      <c r="D357" s="60">
        <v>597638</v>
      </c>
      <c r="E357" s="139">
        <v>64.75</v>
      </c>
      <c r="F357" s="87"/>
      <c r="G357" s="86" t="s">
        <v>26</v>
      </c>
      <c r="H357" s="60">
        <v>0</v>
      </c>
      <c r="K357" s="158">
        <v>59.4</v>
      </c>
    </row>
    <row r="358" spans="1:11" ht="12" customHeight="1" x14ac:dyDescent="0.25">
      <c r="A358" s="79"/>
      <c r="B358" s="60" t="s">
        <v>514</v>
      </c>
      <c r="C358" s="60" t="s">
        <v>513</v>
      </c>
      <c r="D358" s="60">
        <v>597639</v>
      </c>
      <c r="E358" s="139">
        <v>64.75</v>
      </c>
      <c r="F358" s="87"/>
      <c r="G358" s="86" t="s">
        <v>26</v>
      </c>
      <c r="H358" s="60">
        <v>0</v>
      </c>
      <c r="K358" s="158">
        <v>59.4</v>
      </c>
    </row>
    <row r="359" spans="1:11" ht="12" customHeight="1" x14ac:dyDescent="0.25">
      <c r="A359" s="79"/>
      <c r="B359" s="60" t="s">
        <v>516</v>
      </c>
      <c r="C359" s="60" t="s">
        <v>515</v>
      </c>
      <c r="D359" s="60">
        <v>597640</v>
      </c>
      <c r="E359" s="139">
        <v>64.75</v>
      </c>
      <c r="F359" s="87"/>
      <c r="G359" s="86" t="s">
        <v>26</v>
      </c>
      <c r="H359" s="60">
        <v>0</v>
      </c>
      <c r="K359" s="158">
        <v>59.4</v>
      </c>
    </row>
    <row r="360" spans="1:11" ht="12" customHeight="1" x14ac:dyDescent="0.25">
      <c r="A360" s="79"/>
      <c r="B360" s="60" t="s">
        <v>518</v>
      </c>
      <c r="C360" s="60" t="s">
        <v>517</v>
      </c>
      <c r="D360" s="60">
        <v>597648</v>
      </c>
      <c r="E360" s="139">
        <v>64.75</v>
      </c>
      <c r="F360" s="87"/>
      <c r="G360" s="86" t="s">
        <v>26</v>
      </c>
      <c r="H360" s="60">
        <v>0</v>
      </c>
      <c r="K360" s="158">
        <v>59.4</v>
      </c>
    </row>
    <row r="361" spans="1:11" ht="12" customHeight="1" x14ac:dyDescent="0.25">
      <c r="A361" s="79"/>
      <c r="B361" s="60" t="s">
        <v>520</v>
      </c>
      <c r="C361" s="60" t="s">
        <v>519</v>
      </c>
      <c r="D361" s="60">
        <v>597642</v>
      </c>
      <c r="E361" s="139">
        <v>64.75</v>
      </c>
      <c r="F361" s="60"/>
      <c r="G361" s="86" t="s">
        <v>26</v>
      </c>
      <c r="H361" s="60">
        <v>0</v>
      </c>
      <c r="K361" s="158">
        <v>59.4</v>
      </c>
    </row>
    <row r="362" spans="1:11" ht="12" customHeight="1" x14ac:dyDescent="0.25">
      <c r="A362" s="79"/>
      <c r="B362" s="60" t="s">
        <v>522</v>
      </c>
      <c r="C362" s="60" t="s">
        <v>521</v>
      </c>
      <c r="D362" s="60">
        <v>597643</v>
      </c>
      <c r="E362" s="139">
        <v>64.75</v>
      </c>
      <c r="F362" s="60"/>
      <c r="G362" s="86" t="s">
        <v>26</v>
      </c>
      <c r="H362" s="60">
        <v>0</v>
      </c>
      <c r="K362" s="158">
        <v>59.4</v>
      </c>
    </row>
    <row r="363" spans="1:11" ht="12" customHeight="1" x14ac:dyDescent="0.25">
      <c r="A363" s="79"/>
      <c r="B363" s="60" t="s">
        <v>524</v>
      </c>
      <c r="C363" s="60" t="s">
        <v>523</v>
      </c>
      <c r="D363" s="60">
        <v>597651</v>
      </c>
      <c r="E363" s="139">
        <v>32.5</v>
      </c>
      <c r="F363" s="87"/>
      <c r="G363" s="86" t="s">
        <v>26</v>
      </c>
      <c r="H363" s="60">
        <v>0</v>
      </c>
      <c r="K363" s="158">
        <v>29.82</v>
      </c>
    </row>
    <row r="364" spans="1:11" ht="12" customHeight="1" x14ac:dyDescent="0.25">
      <c r="A364" s="73"/>
      <c r="B364" s="60" t="s">
        <v>526</v>
      </c>
      <c r="C364" s="60" t="s">
        <v>525</v>
      </c>
      <c r="D364" s="60">
        <v>601165</v>
      </c>
      <c r="E364" s="139">
        <v>64.75</v>
      </c>
      <c r="F364" s="138"/>
      <c r="G364" s="86" t="s">
        <v>26</v>
      </c>
      <c r="H364" s="60">
        <v>0</v>
      </c>
      <c r="K364" s="158">
        <v>59.4</v>
      </c>
    </row>
    <row r="365" spans="1:11" ht="12" customHeight="1" x14ac:dyDescent="0.25">
      <c r="E365" s="63"/>
      <c r="F365" s="87"/>
      <c r="K365" s="155"/>
    </row>
    <row r="366" spans="1:11" ht="12" customHeight="1" x14ac:dyDescent="0.25">
      <c r="B366" s="74" t="s">
        <v>67</v>
      </c>
      <c r="C366" s="90"/>
      <c r="D366" s="89"/>
      <c r="E366" s="89"/>
      <c r="F366" s="106"/>
      <c r="G366" s="89"/>
      <c r="H366" s="89"/>
      <c r="I366" s="127"/>
      <c r="J366" s="89"/>
      <c r="K366" s="165"/>
    </row>
    <row r="367" spans="1:11" ht="12" customHeight="1" x14ac:dyDescent="0.25">
      <c r="A367" s="79"/>
      <c r="B367" s="60" t="s">
        <v>528</v>
      </c>
      <c r="C367" s="60" t="s">
        <v>527</v>
      </c>
      <c r="D367" s="60">
        <v>597646</v>
      </c>
      <c r="E367" s="139">
        <v>78.5</v>
      </c>
      <c r="F367" s="87"/>
      <c r="G367" s="86" t="s">
        <v>26</v>
      </c>
      <c r="H367" s="60">
        <v>0</v>
      </c>
      <c r="K367" s="158">
        <v>72.02</v>
      </c>
    </row>
    <row r="368" spans="1:11" ht="12" customHeight="1" x14ac:dyDescent="0.25">
      <c r="A368" s="79"/>
      <c r="B368" s="60" t="s">
        <v>530</v>
      </c>
      <c r="C368" s="60" t="s">
        <v>529</v>
      </c>
      <c r="D368" s="60">
        <v>597647</v>
      </c>
      <c r="E368" s="139">
        <v>54.75</v>
      </c>
      <c r="F368" s="87"/>
      <c r="G368" s="86" t="s">
        <v>26</v>
      </c>
      <c r="H368" s="60">
        <v>0</v>
      </c>
      <c r="K368" s="158">
        <v>50.23</v>
      </c>
    </row>
    <row r="369" spans="1:107" ht="12" customHeight="1" x14ac:dyDescent="0.25">
      <c r="A369" s="105"/>
      <c r="B369" s="60" t="s">
        <v>532</v>
      </c>
      <c r="C369" s="60" t="s">
        <v>531</v>
      </c>
      <c r="D369" s="60">
        <v>597641</v>
      </c>
      <c r="E369" s="139">
        <v>47</v>
      </c>
      <c r="F369" s="87"/>
      <c r="G369" s="86" t="s">
        <v>26</v>
      </c>
      <c r="H369" s="60">
        <v>0</v>
      </c>
      <c r="K369" s="158">
        <v>43.12</v>
      </c>
    </row>
    <row r="370" spans="1:107" ht="12" customHeight="1" x14ac:dyDescent="0.25">
      <c r="A370" s="79"/>
      <c r="B370" s="60" t="s">
        <v>534</v>
      </c>
      <c r="C370" s="60" t="s">
        <v>533</v>
      </c>
      <c r="D370" s="60">
        <v>597645</v>
      </c>
      <c r="E370" s="139">
        <v>47</v>
      </c>
      <c r="F370" s="87"/>
      <c r="G370" s="86" t="s">
        <v>26</v>
      </c>
      <c r="H370" s="60">
        <v>0</v>
      </c>
      <c r="K370" s="158">
        <v>43.12</v>
      </c>
    </row>
    <row r="371" spans="1:107" ht="12" customHeight="1" x14ac:dyDescent="0.25">
      <c r="A371" s="79"/>
      <c r="B371" s="60" t="s">
        <v>536</v>
      </c>
      <c r="C371" s="60" t="s">
        <v>535</v>
      </c>
      <c r="D371" s="60">
        <v>597644</v>
      </c>
      <c r="E371" s="139">
        <v>33</v>
      </c>
      <c r="F371" s="87"/>
      <c r="G371" s="86" t="s">
        <v>26</v>
      </c>
      <c r="H371" s="60">
        <v>0</v>
      </c>
      <c r="K371" s="158">
        <v>30.28</v>
      </c>
    </row>
    <row r="372" spans="1:107" ht="12" customHeight="1" x14ac:dyDescent="0.25">
      <c r="A372" s="85"/>
      <c r="B372" s="60" t="s">
        <v>538</v>
      </c>
      <c r="C372" s="60" t="s">
        <v>537</v>
      </c>
      <c r="D372" s="60">
        <v>597713</v>
      </c>
      <c r="E372" s="139">
        <v>16.5</v>
      </c>
      <c r="F372" s="87"/>
      <c r="G372" s="60" t="s">
        <v>26</v>
      </c>
      <c r="H372" s="60">
        <v>0</v>
      </c>
      <c r="K372" s="158">
        <v>15.14</v>
      </c>
    </row>
    <row r="373" spans="1:107" ht="12" customHeight="1" x14ac:dyDescent="0.25">
      <c r="A373" s="84"/>
      <c r="B373" s="60" t="s">
        <v>490</v>
      </c>
      <c r="C373" s="60" t="s">
        <v>489</v>
      </c>
      <c r="D373" s="60">
        <v>597652</v>
      </c>
      <c r="E373" s="139">
        <v>47</v>
      </c>
      <c r="F373" s="87"/>
      <c r="G373" s="86" t="s">
        <v>26</v>
      </c>
      <c r="H373" s="60">
        <v>0</v>
      </c>
      <c r="K373" s="158">
        <v>43.12</v>
      </c>
    </row>
    <row r="374" spans="1:107" ht="12" customHeight="1" x14ac:dyDescent="0.25">
      <c r="A374" s="85"/>
      <c r="B374" s="60" t="s">
        <v>492</v>
      </c>
      <c r="C374" s="60" t="s">
        <v>491</v>
      </c>
      <c r="D374" s="60">
        <v>597653</v>
      </c>
      <c r="E374" s="139">
        <v>70.5</v>
      </c>
      <c r="F374" s="87"/>
      <c r="G374" s="60" t="s">
        <v>26</v>
      </c>
      <c r="H374" s="60">
        <v>0</v>
      </c>
      <c r="K374" s="158">
        <v>64.680000000000007</v>
      </c>
    </row>
    <row r="375" spans="1:107" ht="12" customHeight="1" x14ac:dyDescent="0.25">
      <c r="A375" s="60"/>
      <c r="B375" s="60" t="s">
        <v>494</v>
      </c>
      <c r="C375" s="60" t="s">
        <v>493</v>
      </c>
      <c r="D375" s="60">
        <v>598477</v>
      </c>
      <c r="E375" s="139">
        <v>44.25</v>
      </c>
      <c r="F375" s="87"/>
      <c r="G375" s="86" t="s">
        <v>26</v>
      </c>
      <c r="H375" s="60">
        <v>0</v>
      </c>
      <c r="K375" s="158">
        <v>40.6</v>
      </c>
    </row>
    <row r="376" spans="1:107" ht="12" customHeight="1" x14ac:dyDescent="0.25">
      <c r="A376" s="60"/>
      <c r="C376" s="63"/>
      <c r="D376" s="66"/>
      <c r="E376" s="86"/>
      <c r="F376" s="60"/>
      <c r="G376" s="58"/>
      <c r="I376" s="61"/>
      <c r="J376" s="128"/>
      <c r="K376" s="128"/>
    </row>
    <row r="377" spans="1:107" s="68" customFormat="1" ht="34.25" customHeight="1" x14ac:dyDescent="0.35">
      <c r="A377" s="113" t="s">
        <v>69</v>
      </c>
      <c r="B377" s="71" t="s">
        <v>7</v>
      </c>
      <c r="C377" s="88" t="s">
        <v>8</v>
      </c>
      <c r="D377" s="67" t="s">
        <v>5</v>
      </c>
      <c r="E377" s="67" t="s">
        <v>9</v>
      </c>
      <c r="F377" s="72" t="s">
        <v>10</v>
      </c>
      <c r="G377" s="67" t="s">
        <v>11</v>
      </c>
      <c r="H377" s="67" t="s">
        <v>12</v>
      </c>
      <c r="I377" s="67" t="s">
        <v>13</v>
      </c>
      <c r="J377" s="128"/>
      <c r="K377" s="128"/>
      <c r="L377" s="60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  <c r="AV377" s="64"/>
      <c r="AW377" s="64"/>
      <c r="AX377" s="64"/>
      <c r="AY377" s="64"/>
      <c r="AZ377" s="64"/>
      <c r="BA377" s="64"/>
      <c r="BB377" s="64"/>
      <c r="BC377" s="64"/>
      <c r="BD377" s="64"/>
      <c r="BE377" s="64"/>
      <c r="BF377" s="64"/>
      <c r="BG377" s="64"/>
      <c r="BH377" s="64"/>
      <c r="BI377" s="64"/>
      <c r="BJ377" s="64"/>
      <c r="BK377" s="64"/>
      <c r="BL377" s="64"/>
      <c r="BM377" s="64"/>
      <c r="BN377" s="64"/>
      <c r="BO377" s="64"/>
      <c r="BP377" s="64"/>
      <c r="BQ377" s="64"/>
      <c r="BR377" s="64"/>
      <c r="BS377" s="64"/>
      <c r="BT377" s="64"/>
      <c r="BU377" s="64"/>
      <c r="BV377" s="64"/>
      <c r="BW377" s="64"/>
      <c r="BX377" s="64"/>
      <c r="BY377" s="64"/>
      <c r="BZ377" s="64"/>
      <c r="CA377" s="64"/>
      <c r="CB377" s="64"/>
      <c r="CC377" s="64"/>
      <c r="CD377" s="64"/>
      <c r="CE377" s="64"/>
      <c r="CF377" s="64"/>
      <c r="CG377" s="64"/>
      <c r="CH377" s="64"/>
      <c r="CI377" s="64"/>
      <c r="CJ377" s="64"/>
      <c r="CK377" s="64"/>
      <c r="CL377" s="64"/>
      <c r="CM377" s="64"/>
      <c r="CN377" s="64"/>
      <c r="CO377" s="64"/>
      <c r="CP377" s="64"/>
      <c r="CQ377" s="64"/>
      <c r="CR377" s="64"/>
      <c r="CS377" s="64"/>
      <c r="CT377" s="64"/>
      <c r="CU377" s="64"/>
      <c r="CV377" s="64"/>
      <c r="CW377" s="64"/>
      <c r="CX377" s="64"/>
      <c r="CY377" s="64"/>
      <c r="CZ377" s="64"/>
      <c r="DA377" s="64"/>
      <c r="DB377" s="64"/>
      <c r="DC377" s="64"/>
    </row>
    <row r="379" spans="1:107" x14ac:dyDescent="0.25">
      <c r="A379" s="75" t="s">
        <v>18</v>
      </c>
      <c r="B379" s="74" t="s">
        <v>70</v>
      </c>
      <c r="C379" s="76"/>
      <c r="D379" s="76"/>
      <c r="E379" s="167"/>
      <c r="F379" s="77"/>
      <c r="G379" s="76"/>
      <c r="H379" s="76"/>
      <c r="I379" s="125"/>
    </row>
    <row r="380" spans="1:107" x14ac:dyDescent="0.25">
      <c r="A380" s="174"/>
      <c r="B380" s="60" t="s">
        <v>540</v>
      </c>
      <c r="C380" s="60" t="s">
        <v>539</v>
      </c>
      <c r="D380" s="60">
        <v>606063</v>
      </c>
      <c r="E380" s="139">
        <v>30</v>
      </c>
      <c r="F380" s="144" t="s">
        <v>71</v>
      </c>
      <c r="G380" s="60" t="s">
        <v>20</v>
      </c>
      <c r="I380" s="58" t="s">
        <v>191</v>
      </c>
    </row>
    <row r="382" spans="1:107" x14ac:dyDescent="0.25">
      <c r="A382" s="166" t="s">
        <v>22</v>
      </c>
      <c r="B382" s="74" t="s">
        <v>72</v>
      </c>
      <c r="C382" s="76"/>
      <c r="D382" s="76"/>
      <c r="E382" s="167"/>
      <c r="F382" s="77"/>
      <c r="G382" s="76"/>
      <c r="H382" s="76"/>
      <c r="I382" s="125"/>
    </row>
    <row r="383" spans="1:107" x14ac:dyDescent="0.25">
      <c r="B383" s="64" t="s">
        <v>24</v>
      </c>
    </row>
    <row r="384" spans="1:107" x14ac:dyDescent="0.25">
      <c r="B384" s="60" t="s">
        <v>542</v>
      </c>
      <c r="C384" s="60" t="s">
        <v>541</v>
      </c>
      <c r="D384" s="60">
        <v>606070</v>
      </c>
      <c r="E384" s="139">
        <v>27.5</v>
      </c>
      <c r="F384" s="144" t="s">
        <v>73</v>
      </c>
      <c r="G384" s="86" t="s">
        <v>26</v>
      </c>
      <c r="I384" s="58" t="s">
        <v>191</v>
      </c>
    </row>
    <row r="385" spans="1:11" x14ac:dyDescent="0.25">
      <c r="B385" s="60" t="s">
        <v>544</v>
      </c>
      <c r="C385" s="60" t="s">
        <v>543</v>
      </c>
      <c r="D385" s="60">
        <v>606068</v>
      </c>
      <c r="E385" s="139">
        <v>31.5</v>
      </c>
      <c r="F385" s="144" t="s">
        <v>73</v>
      </c>
      <c r="G385" s="86" t="s">
        <v>26</v>
      </c>
      <c r="I385" s="58" t="s">
        <v>191</v>
      </c>
    </row>
    <row r="386" spans="1:11" x14ac:dyDescent="0.25">
      <c r="B386" s="60" t="s">
        <v>546</v>
      </c>
      <c r="C386" s="60" t="s">
        <v>545</v>
      </c>
      <c r="D386" s="60">
        <v>606069</v>
      </c>
      <c r="E386" s="139">
        <v>37</v>
      </c>
      <c r="F386" s="144" t="s">
        <v>73</v>
      </c>
      <c r="G386" s="86" t="s">
        <v>26</v>
      </c>
      <c r="I386" s="58" t="s">
        <v>191</v>
      </c>
    </row>
    <row r="388" spans="1:11" x14ac:dyDescent="0.25">
      <c r="B388" s="64" t="s">
        <v>27</v>
      </c>
    </row>
    <row r="389" spans="1:11" x14ac:dyDescent="0.25">
      <c r="A389" s="174"/>
      <c r="B389" s="169" t="s">
        <v>548</v>
      </c>
      <c r="C389" s="60" t="s">
        <v>547</v>
      </c>
      <c r="D389" s="60">
        <v>606077</v>
      </c>
      <c r="E389" s="139">
        <v>28.5</v>
      </c>
      <c r="F389" s="144" t="s">
        <v>73</v>
      </c>
      <c r="G389" s="86" t="s">
        <v>26</v>
      </c>
      <c r="I389" s="58" t="s">
        <v>191</v>
      </c>
    </row>
    <row r="390" spans="1:11" x14ac:dyDescent="0.25">
      <c r="A390" s="174"/>
      <c r="B390" s="169" t="s">
        <v>550</v>
      </c>
      <c r="C390" s="60" t="s">
        <v>549</v>
      </c>
      <c r="D390" s="60">
        <v>606078</v>
      </c>
      <c r="E390" s="139">
        <v>30</v>
      </c>
      <c r="F390" s="144" t="s">
        <v>73</v>
      </c>
      <c r="G390" s="86" t="s">
        <v>26</v>
      </c>
      <c r="I390" s="58" t="s">
        <v>191</v>
      </c>
    </row>
    <row r="391" spans="1:11" x14ac:dyDescent="0.25">
      <c r="A391" s="175"/>
      <c r="B391" s="169"/>
    </row>
    <row r="392" spans="1:11" x14ac:dyDescent="0.25">
      <c r="A392" s="175"/>
      <c r="B392" s="176" t="s">
        <v>74</v>
      </c>
    </row>
    <row r="393" spans="1:11" x14ac:dyDescent="0.25">
      <c r="A393" s="174"/>
      <c r="B393" s="169" t="s">
        <v>552</v>
      </c>
      <c r="C393" s="60" t="s">
        <v>551</v>
      </c>
      <c r="D393" s="60">
        <v>606182</v>
      </c>
      <c r="E393" s="139">
        <v>34</v>
      </c>
      <c r="F393" s="144" t="s">
        <v>73</v>
      </c>
      <c r="G393" s="86" t="s">
        <v>26</v>
      </c>
      <c r="I393" s="58" t="s">
        <v>191</v>
      </c>
    </row>
    <row r="394" spans="1:11" x14ac:dyDescent="0.25">
      <c r="B394" s="60" t="s">
        <v>554</v>
      </c>
      <c r="C394" s="60" t="s">
        <v>553</v>
      </c>
      <c r="D394" s="60">
        <v>606021</v>
      </c>
      <c r="E394" s="139">
        <v>39.5</v>
      </c>
      <c r="F394" s="144" t="s">
        <v>73</v>
      </c>
      <c r="G394" s="86" t="s">
        <v>26</v>
      </c>
      <c r="I394" s="58" t="s">
        <v>191</v>
      </c>
    </row>
    <row r="395" spans="1:11" x14ac:dyDescent="0.25">
      <c r="B395" s="60" t="s">
        <v>556</v>
      </c>
      <c r="C395" s="60" t="s">
        <v>555</v>
      </c>
      <c r="D395" s="60">
        <v>606022</v>
      </c>
      <c r="E395" s="139">
        <v>34</v>
      </c>
      <c r="F395" s="144" t="s">
        <v>73</v>
      </c>
      <c r="G395" s="86" t="s">
        <v>26</v>
      </c>
      <c r="I395" s="58" t="s">
        <v>191</v>
      </c>
    </row>
    <row r="396" spans="1:11" x14ac:dyDescent="0.25">
      <c r="B396" s="60" t="s">
        <v>558</v>
      </c>
      <c r="C396" s="60" t="s">
        <v>557</v>
      </c>
      <c r="D396" s="60">
        <v>606023</v>
      </c>
      <c r="E396" s="139">
        <v>39.5</v>
      </c>
      <c r="F396" s="144" t="s">
        <v>73</v>
      </c>
      <c r="G396" s="86" t="s">
        <v>26</v>
      </c>
      <c r="I396" s="58" t="s">
        <v>191</v>
      </c>
    </row>
    <row r="398" spans="1:11" x14ac:dyDescent="0.25">
      <c r="A398" s="75" t="s">
        <v>22</v>
      </c>
      <c r="B398" s="74" t="s">
        <v>75</v>
      </c>
      <c r="C398" s="76"/>
      <c r="D398" s="76"/>
      <c r="E398" s="167"/>
      <c r="F398" s="77"/>
      <c r="G398" s="76"/>
      <c r="H398" s="76"/>
      <c r="I398" s="125"/>
    </row>
    <row r="399" spans="1:11" x14ac:dyDescent="0.25">
      <c r="B399" s="64" t="s">
        <v>76</v>
      </c>
      <c r="K399" s="158"/>
    </row>
    <row r="400" spans="1:11" x14ac:dyDescent="0.25">
      <c r="B400" s="60" t="s">
        <v>560</v>
      </c>
      <c r="C400" s="60" t="s">
        <v>559</v>
      </c>
      <c r="D400" s="60">
        <v>604968</v>
      </c>
      <c r="E400" s="139">
        <v>31.5</v>
      </c>
      <c r="F400" s="144" t="s">
        <v>73</v>
      </c>
      <c r="G400" s="86" t="s">
        <v>26</v>
      </c>
      <c r="I400" s="58" t="s">
        <v>192</v>
      </c>
    </row>
    <row r="401" spans="2:9" x14ac:dyDescent="0.25">
      <c r="B401" s="60" t="s">
        <v>562</v>
      </c>
      <c r="C401" s="60" t="s">
        <v>561</v>
      </c>
      <c r="D401" s="60">
        <v>604970</v>
      </c>
      <c r="E401" s="139">
        <v>31.5</v>
      </c>
      <c r="F401" s="144" t="s">
        <v>73</v>
      </c>
      <c r="G401" s="86" t="s">
        <v>26</v>
      </c>
      <c r="I401" s="58" t="s">
        <v>192</v>
      </c>
    </row>
    <row r="403" spans="2:9" x14ac:dyDescent="0.25">
      <c r="B403" s="64" t="s">
        <v>77</v>
      </c>
    </row>
    <row r="404" spans="2:9" x14ac:dyDescent="0.25">
      <c r="B404" s="60" t="s">
        <v>564</v>
      </c>
      <c r="C404" s="60" t="s">
        <v>563</v>
      </c>
      <c r="D404" s="60">
        <v>605026</v>
      </c>
      <c r="E404" s="139">
        <v>28.5</v>
      </c>
      <c r="F404" s="144" t="s">
        <v>78</v>
      </c>
      <c r="G404" s="86" t="s">
        <v>26</v>
      </c>
      <c r="H404" s="60" t="s">
        <v>46</v>
      </c>
      <c r="I404" s="58" t="s">
        <v>191</v>
      </c>
    </row>
    <row r="405" spans="2:9" x14ac:dyDescent="0.25">
      <c r="B405" s="60" t="s">
        <v>566</v>
      </c>
      <c r="C405" s="60" t="s">
        <v>565</v>
      </c>
      <c r="D405" s="60">
        <v>605027</v>
      </c>
      <c r="E405" s="139">
        <v>30</v>
      </c>
      <c r="F405" s="144" t="s">
        <v>78</v>
      </c>
      <c r="G405" s="86" t="s">
        <v>26</v>
      </c>
      <c r="H405" s="60" t="s">
        <v>46</v>
      </c>
      <c r="I405" s="58" t="s">
        <v>191</v>
      </c>
    </row>
    <row r="407" spans="2:9" x14ac:dyDescent="0.25">
      <c r="B407" s="64" t="s">
        <v>79</v>
      </c>
    </row>
    <row r="408" spans="2:9" x14ac:dyDescent="0.25">
      <c r="B408" s="60" t="s">
        <v>568</v>
      </c>
      <c r="C408" s="60" t="s">
        <v>567</v>
      </c>
      <c r="D408" s="60">
        <v>605044</v>
      </c>
      <c r="E408" s="139">
        <v>34</v>
      </c>
      <c r="F408" s="144" t="s">
        <v>73</v>
      </c>
      <c r="G408" s="86" t="s">
        <v>26</v>
      </c>
      <c r="H408" s="60" t="s">
        <v>46</v>
      </c>
      <c r="I408" s="58" t="s">
        <v>191</v>
      </c>
    </row>
    <row r="409" spans="2:9" x14ac:dyDescent="0.25">
      <c r="B409" s="60" t="s">
        <v>570</v>
      </c>
      <c r="C409" s="60" t="s">
        <v>569</v>
      </c>
      <c r="D409" s="60">
        <v>605046</v>
      </c>
      <c r="E409" s="139">
        <v>34</v>
      </c>
      <c r="F409" s="144" t="s">
        <v>73</v>
      </c>
      <c r="G409" s="86" t="s">
        <v>26</v>
      </c>
      <c r="H409" s="60" t="s">
        <v>46</v>
      </c>
      <c r="I409" s="58" t="s">
        <v>191</v>
      </c>
    </row>
    <row r="418" spans="5:5" x14ac:dyDescent="0.25">
      <c r="E418" s="139"/>
    </row>
  </sheetData>
  <autoFilter ref="A14:DK423" xr:uid="{00000000-0001-0000-0000-000000000000}"/>
  <pageMargins left="0.23622047244094491" right="0.11811023622047245" top="0" bottom="0.39370078740157483" header="0.35433070866141736" footer="0.15748031496062992"/>
  <pageSetup paperSize="8" firstPageNumber="0" fitToHeight="0" orientation="landscape" r:id="rId1"/>
  <headerFooter>
    <oddFooter>&amp;L&amp;"Arial Narrow,Standaard"&amp;8Uitgeverij Malmberg, Postbus 233, 5201 AE 's-Hertogenbosch, (073) 6 288766, sales.mbo@malmberg.nl
Prijswijzigingen voorbehouden. b.l. = beperkt leverbaar&amp;R&amp;P</oddFooter>
  </headerFooter>
  <rowBreaks count="1" manualBreakCount="1">
    <brk id="292" max="1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19"/>
  <sheetViews>
    <sheetView workbookViewId="0">
      <selection activeCell="B24" sqref="B24"/>
    </sheetView>
  </sheetViews>
  <sheetFormatPr defaultColWidth="8.6328125" defaultRowHeight="10.5" x14ac:dyDescent="0.25"/>
  <cols>
    <col min="1" max="1" width="8.6328125" style="107"/>
    <col min="2" max="2" width="25.36328125" style="108" bestFit="1" customWidth="1"/>
    <col min="3" max="3" width="43.6328125" style="108" customWidth="1"/>
    <col min="4" max="5" width="8.6328125" style="108"/>
    <col min="6" max="6" width="45.36328125" style="108" customWidth="1"/>
    <col min="7" max="16384" width="8.6328125" style="108"/>
  </cols>
  <sheetData>
    <row r="1" spans="1:3" x14ac:dyDescent="0.25">
      <c r="B1" s="107" t="s">
        <v>80</v>
      </c>
    </row>
    <row r="3" spans="1:3" s="110" customFormat="1" x14ac:dyDescent="0.25">
      <c r="A3" s="109" t="s">
        <v>81</v>
      </c>
      <c r="B3" s="109" t="s">
        <v>82</v>
      </c>
      <c r="C3" s="109" t="s">
        <v>83</v>
      </c>
    </row>
    <row r="4" spans="1:3" ht="12.75" customHeight="1" x14ac:dyDescent="0.25">
      <c r="A4" s="107" t="s">
        <v>84</v>
      </c>
      <c r="B4" s="107" t="s">
        <v>85</v>
      </c>
      <c r="C4" s="107"/>
    </row>
    <row r="5" spans="1:3" x14ac:dyDescent="0.25">
      <c r="A5" s="107" t="s">
        <v>86</v>
      </c>
      <c r="B5" s="107" t="s">
        <v>87</v>
      </c>
      <c r="C5" s="108" t="s">
        <v>88</v>
      </c>
    </row>
    <row r="6" spans="1:3" x14ac:dyDescent="0.25">
      <c r="A6" s="107" t="s">
        <v>89</v>
      </c>
      <c r="B6" s="107" t="s">
        <v>8</v>
      </c>
    </row>
    <row r="7" spans="1:3" x14ac:dyDescent="0.25">
      <c r="A7" s="107" t="s">
        <v>90</v>
      </c>
      <c r="B7" s="107" t="s">
        <v>91</v>
      </c>
      <c r="C7" s="108" t="s">
        <v>92</v>
      </c>
    </row>
    <row r="8" spans="1:3" x14ac:dyDescent="0.25">
      <c r="A8" s="107" t="s">
        <v>93</v>
      </c>
      <c r="B8" s="107" t="s">
        <v>94</v>
      </c>
    </row>
    <row r="9" spans="1:3" x14ac:dyDescent="0.25">
      <c r="A9" s="107" t="s">
        <v>95</v>
      </c>
      <c r="B9" s="107" t="s">
        <v>96</v>
      </c>
      <c r="C9" s="108" t="s">
        <v>97</v>
      </c>
    </row>
    <row r="10" spans="1:3" ht="21" x14ac:dyDescent="0.25">
      <c r="A10" s="107" t="s">
        <v>98</v>
      </c>
      <c r="B10" s="107" t="s">
        <v>99</v>
      </c>
      <c r="C10" s="108" t="s">
        <v>100</v>
      </c>
    </row>
    <row r="11" spans="1:3" x14ac:dyDescent="0.25">
      <c r="A11" s="107" t="s">
        <v>101</v>
      </c>
      <c r="B11" s="107" t="s">
        <v>102</v>
      </c>
      <c r="C11" s="108" t="s">
        <v>103</v>
      </c>
    </row>
    <row r="12" spans="1:3" x14ac:dyDescent="0.25">
      <c r="A12" s="107" t="s">
        <v>104</v>
      </c>
      <c r="B12" s="107" t="s">
        <v>105</v>
      </c>
    </row>
    <row r="13" spans="1:3" x14ac:dyDescent="0.25">
      <c r="A13" s="107" t="s">
        <v>106</v>
      </c>
      <c r="B13" s="107" t="s">
        <v>107</v>
      </c>
      <c r="C13" s="108" t="s">
        <v>108</v>
      </c>
    </row>
    <row r="14" spans="1:3" x14ac:dyDescent="0.25">
      <c r="A14" s="107" t="s">
        <v>109</v>
      </c>
      <c r="B14" s="107" t="s">
        <v>110</v>
      </c>
      <c r="C14" s="108" t="s">
        <v>111</v>
      </c>
    </row>
    <row r="15" spans="1:3" x14ac:dyDescent="0.25">
      <c r="A15" s="107" t="s">
        <v>112</v>
      </c>
      <c r="B15" s="107" t="s">
        <v>113</v>
      </c>
      <c r="C15" s="108" t="s">
        <v>114</v>
      </c>
    </row>
    <row r="19" spans="2:2" x14ac:dyDescent="0.25">
      <c r="B19" s="111" t="s">
        <v>115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O45"/>
  <sheetViews>
    <sheetView topLeftCell="A13" workbookViewId="0">
      <selection activeCell="A6" sqref="A6"/>
    </sheetView>
  </sheetViews>
  <sheetFormatPr defaultColWidth="8.6328125" defaultRowHeight="12.5" x14ac:dyDescent="0.25"/>
  <cols>
    <col min="1" max="1" width="40.6328125" bestFit="1" customWidth="1"/>
    <col min="2" max="2" width="51.36328125" bestFit="1" customWidth="1"/>
    <col min="3" max="3" width="14.453125" bestFit="1" customWidth="1"/>
    <col min="4" max="4" width="6.36328125" bestFit="1" customWidth="1"/>
    <col min="7" max="7" width="14.6328125" bestFit="1" customWidth="1"/>
  </cols>
  <sheetData>
    <row r="1" spans="1:119" s="1" customFormat="1" ht="16.25" customHeight="1" x14ac:dyDescent="0.35">
      <c r="A1" s="21" t="s">
        <v>116</v>
      </c>
      <c r="B1" s="14"/>
      <c r="C1" s="14"/>
      <c r="D1" s="15"/>
      <c r="E1" s="20"/>
      <c r="F1" s="50"/>
      <c r="G1" s="14"/>
      <c r="H1" s="9"/>
      <c r="I1" s="20"/>
      <c r="J1" s="14"/>
      <c r="K1" s="20"/>
      <c r="L1" s="20"/>
      <c r="M1" s="16"/>
      <c r="N1" s="17"/>
      <c r="O1" s="3"/>
      <c r="P1" s="3"/>
      <c r="Q1" s="3"/>
      <c r="R1" s="3"/>
      <c r="S1" s="3"/>
      <c r="U1" s="8" t="e">
        <f>V1*'Malmberg mbo catalogus ''24-''25'!#REF!</f>
        <v>#REF!</v>
      </c>
      <c r="V1" s="20"/>
      <c r="X1" s="40"/>
    </row>
    <row r="2" spans="1:119" s="1" customFormat="1" ht="16.25" customHeight="1" x14ac:dyDescent="0.35">
      <c r="A2" s="46" t="s">
        <v>117</v>
      </c>
      <c r="B2" s="11"/>
      <c r="C2" s="11"/>
      <c r="D2" s="18"/>
      <c r="E2" s="19"/>
      <c r="F2" s="51"/>
      <c r="G2" s="47" t="s">
        <v>118</v>
      </c>
      <c r="I2" s="19"/>
      <c r="J2" s="11"/>
      <c r="K2" s="19"/>
      <c r="L2" s="19"/>
      <c r="M2" s="12"/>
      <c r="N2" s="13"/>
      <c r="O2" s="7"/>
      <c r="P2" s="7"/>
      <c r="Q2" s="7"/>
      <c r="R2" s="7"/>
      <c r="S2" s="7"/>
      <c r="U2" s="8"/>
      <c r="V2" s="19"/>
      <c r="X2" s="40"/>
    </row>
    <row r="3" spans="1:119" s="1" customFormat="1" ht="13" x14ac:dyDescent="0.3">
      <c r="A3" s="27" t="s">
        <v>119</v>
      </c>
      <c r="B3" s="24" t="s">
        <v>120</v>
      </c>
      <c r="C3" s="1">
        <v>0</v>
      </c>
      <c r="D3" s="25"/>
      <c r="E3" s="8">
        <v>25</v>
      </c>
      <c r="F3" s="10">
        <v>41487</v>
      </c>
      <c r="G3" s="1" t="s">
        <v>20</v>
      </c>
      <c r="H3" s="1">
        <v>0</v>
      </c>
      <c r="I3" s="8">
        <f>E3/1.06</f>
        <v>23.584905660377359</v>
      </c>
      <c r="J3" s="1">
        <v>6</v>
      </c>
      <c r="K3" s="8">
        <f>E3-I3</f>
        <v>1.415094339622641</v>
      </c>
      <c r="L3" s="8">
        <v>0</v>
      </c>
      <c r="M3" s="2" t="s">
        <v>121</v>
      </c>
      <c r="N3" s="6" t="s">
        <v>122</v>
      </c>
      <c r="O3" s="4" t="s">
        <v>123</v>
      </c>
      <c r="P3" s="4"/>
      <c r="Q3" s="4" t="s">
        <v>124</v>
      </c>
      <c r="R3" s="4" t="s">
        <v>125</v>
      </c>
      <c r="S3" s="4" t="s">
        <v>90</v>
      </c>
      <c r="U3" s="8" t="e">
        <f>V3*'Malmberg mbo catalogus ''24-''25'!#REF!</f>
        <v>#REF!</v>
      </c>
      <c r="V3" s="8">
        <v>26.9</v>
      </c>
      <c r="X3" s="40"/>
    </row>
    <row r="4" spans="1:119" s="1" customFormat="1" ht="13.5" customHeight="1" x14ac:dyDescent="0.4">
      <c r="A4" s="29"/>
      <c r="B4" s="28" t="s">
        <v>21</v>
      </c>
      <c r="C4" s="11"/>
      <c r="D4" s="43"/>
      <c r="E4" s="19"/>
      <c r="F4" s="52"/>
      <c r="G4" s="33"/>
      <c r="H4" s="34"/>
      <c r="I4" s="35"/>
      <c r="J4" s="33"/>
      <c r="K4" s="35"/>
      <c r="L4" s="35"/>
      <c r="M4" s="8"/>
      <c r="N4" s="30"/>
      <c r="O4" s="33"/>
      <c r="P4" s="33"/>
      <c r="Q4" s="33"/>
      <c r="R4" s="33"/>
      <c r="S4" s="33"/>
      <c r="T4" s="56"/>
      <c r="U4" s="57"/>
      <c r="V4" s="57"/>
      <c r="W4" s="56"/>
      <c r="X4" s="4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119" s="1" customFormat="1" ht="13.5" customHeight="1" x14ac:dyDescent="0.4">
      <c r="A5" s="27" t="s">
        <v>126</v>
      </c>
      <c r="B5" s="1" t="s">
        <v>127</v>
      </c>
      <c r="D5" s="38"/>
      <c r="E5" s="26"/>
      <c r="F5" s="53"/>
      <c r="G5" s="1" t="s">
        <v>20</v>
      </c>
      <c r="H5" s="32"/>
      <c r="I5" s="35"/>
      <c r="J5" s="33"/>
      <c r="K5" s="35"/>
      <c r="L5" s="35"/>
      <c r="M5" s="8"/>
      <c r="N5" s="30"/>
      <c r="O5" s="33"/>
      <c r="P5" s="33"/>
      <c r="Q5" s="33"/>
      <c r="R5" s="33"/>
      <c r="S5" s="33"/>
      <c r="T5" s="56"/>
      <c r="U5" s="57"/>
      <c r="V5" s="57"/>
      <c r="W5" s="56"/>
      <c r="X5" s="41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119" s="1" customFormat="1" ht="13.5" customHeight="1" x14ac:dyDescent="0.4">
      <c r="A6" s="27" t="s">
        <v>126</v>
      </c>
      <c r="B6" s="1" t="s">
        <v>128</v>
      </c>
      <c r="D6" s="38"/>
      <c r="E6" s="26"/>
      <c r="F6" s="54"/>
      <c r="G6" s="1" t="s">
        <v>20</v>
      </c>
      <c r="H6" s="32"/>
      <c r="I6" s="35"/>
      <c r="J6" s="33"/>
      <c r="K6" s="35"/>
      <c r="L6" s="35"/>
      <c r="M6" s="8"/>
      <c r="N6" s="30"/>
      <c r="O6" s="33"/>
      <c r="P6" s="33"/>
      <c r="Q6" s="33"/>
      <c r="R6" s="33"/>
      <c r="S6" s="33"/>
      <c r="T6" s="56"/>
      <c r="U6" s="57"/>
      <c r="V6" s="57"/>
      <c r="W6" s="56"/>
      <c r="X6" s="41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</row>
    <row r="7" spans="1:119" s="1" customFormat="1" ht="13.5" customHeight="1" x14ac:dyDescent="0.4">
      <c r="A7" s="27" t="s">
        <v>126</v>
      </c>
      <c r="B7" s="1" t="s">
        <v>129</v>
      </c>
      <c r="D7" s="38"/>
      <c r="E7" s="26"/>
      <c r="F7" s="53"/>
      <c r="G7" s="1" t="s">
        <v>20</v>
      </c>
      <c r="H7" s="32"/>
      <c r="I7" s="35"/>
      <c r="J7" s="33"/>
      <c r="K7" s="35"/>
      <c r="L7" s="35"/>
      <c r="M7" s="8"/>
      <c r="N7" s="30"/>
      <c r="O7" s="33"/>
      <c r="P7" s="33"/>
      <c r="Q7" s="33"/>
      <c r="R7" s="33"/>
      <c r="S7" s="33"/>
      <c r="T7" s="56"/>
      <c r="U7" s="57"/>
      <c r="V7" s="57"/>
      <c r="W7" s="56"/>
      <c r="X7" s="4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</row>
    <row r="8" spans="1:119" s="1" customFormat="1" ht="13.5" customHeight="1" x14ac:dyDescent="0.4">
      <c r="A8" s="27"/>
      <c r="B8" s="11"/>
      <c r="D8" s="44"/>
      <c r="E8" s="8"/>
      <c r="F8" s="49"/>
      <c r="H8" s="32"/>
      <c r="I8" s="35"/>
      <c r="J8" s="33"/>
      <c r="K8" s="35"/>
      <c r="L8" s="35"/>
      <c r="M8" s="8"/>
      <c r="N8" s="30"/>
      <c r="O8" s="33"/>
      <c r="P8" s="33"/>
      <c r="Q8" s="33"/>
      <c r="R8" s="33"/>
      <c r="S8" s="33"/>
      <c r="T8" s="56"/>
      <c r="U8" s="57"/>
      <c r="V8" s="57"/>
      <c r="W8" s="56"/>
      <c r="X8" s="4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</row>
    <row r="9" spans="1:119" s="1" customFormat="1" ht="13.5" customHeight="1" x14ac:dyDescent="0.4">
      <c r="A9" s="27"/>
      <c r="B9" s="28" t="s">
        <v>130</v>
      </c>
      <c r="D9" s="44"/>
      <c r="E9" s="8"/>
      <c r="F9" s="49"/>
      <c r="H9" s="32"/>
      <c r="I9" s="35"/>
      <c r="J9" s="33"/>
      <c r="K9" s="35"/>
      <c r="L9" s="35"/>
      <c r="M9" s="8"/>
      <c r="N9" s="30"/>
      <c r="O9" s="33"/>
      <c r="P9" s="33"/>
      <c r="Q9" s="33"/>
      <c r="R9" s="33"/>
      <c r="S9" s="33"/>
      <c r="T9" s="56"/>
      <c r="U9" s="57"/>
      <c r="V9" s="57"/>
      <c r="W9" s="56"/>
      <c r="X9" s="4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</row>
    <row r="10" spans="1:119" s="1" customFormat="1" ht="13.5" customHeight="1" x14ac:dyDescent="0.4">
      <c r="A10" s="27" t="s">
        <v>131</v>
      </c>
      <c r="B10" s="1" t="s">
        <v>132</v>
      </c>
      <c r="D10" s="38"/>
      <c r="E10" s="26"/>
      <c r="F10" s="53"/>
      <c r="G10" s="1" t="s">
        <v>20</v>
      </c>
      <c r="H10" s="32"/>
      <c r="I10" s="35"/>
      <c r="J10" s="33"/>
      <c r="K10" s="35"/>
      <c r="L10" s="35"/>
      <c r="M10" s="8"/>
      <c r="N10" s="30"/>
      <c r="O10" s="33"/>
      <c r="P10" s="33"/>
      <c r="Q10" s="33"/>
      <c r="R10" s="33"/>
      <c r="S10" s="33"/>
      <c r="T10" s="56"/>
      <c r="U10" s="57"/>
      <c r="V10" s="57"/>
      <c r="W10" s="56"/>
      <c r="X10" s="4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</row>
    <row r="11" spans="1:119" s="1" customFormat="1" ht="13.5" customHeight="1" x14ac:dyDescent="0.4">
      <c r="A11" s="27" t="s">
        <v>131</v>
      </c>
      <c r="B11" s="1" t="s">
        <v>133</v>
      </c>
      <c r="D11" s="38"/>
      <c r="E11" s="26"/>
      <c r="F11" s="53"/>
      <c r="H11" s="32"/>
      <c r="I11" s="35"/>
      <c r="J11" s="33"/>
      <c r="K11" s="35"/>
      <c r="L11" s="35"/>
      <c r="M11" s="8"/>
      <c r="N11" s="30"/>
      <c r="O11" s="33"/>
      <c r="P11" s="33"/>
      <c r="Q11" s="33"/>
      <c r="R11" s="33"/>
      <c r="S11" s="33"/>
      <c r="T11" s="56"/>
      <c r="U11" s="57"/>
      <c r="V11" s="57"/>
      <c r="W11" s="56"/>
      <c r="X11" s="4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</row>
    <row r="12" spans="1:119" s="1" customFormat="1" ht="13.5" customHeight="1" x14ac:dyDescent="0.4">
      <c r="A12" s="27" t="s">
        <v>131</v>
      </c>
      <c r="B12" s="1" t="s">
        <v>134</v>
      </c>
      <c r="D12" s="38"/>
      <c r="E12" s="26"/>
      <c r="F12" s="53"/>
      <c r="G12" s="1" t="s">
        <v>20</v>
      </c>
      <c r="H12" s="32"/>
      <c r="I12" s="35"/>
      <c r="J12" s="33"/>
      <c r="K12" s="35"/>
      <c r="L12" s="35"/>
      <c r="M12" s="8"/>
      <c r="N12" s="30"/>
      <c r="O12" s="33"/>
      <c r="P12" s="33"/>
      <c r="Q12" s="33"/>
      <c r="R12" s="33"/>
      <c r="S12" s="33"/>
      <c r="T12" s="56"/>
      <c r="U12" s="57"/>
      <c r="V12" s="57"/>
      <c r="W12" s="56"/>
      <c r="X12" s="4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</row>
    <row r="13" spans="1:119" s="1" customFormat="1" ht="13.5" customHeight="1" x14ac:dyDescent="0.4">
      <c r="A13" s="27" t="s">
        <v>131</v>
      </c>
      <c r="B13" s="1" t="s">
        <v>135</v>
      </c>
      <c r="D13" s="38"/>
      <c r="E13" s="26"/>
      <c r="F13" s="53"/>
      <c r="G13" s="1" t="s">
        <v>20</v>
      </c>
      <c r="H13" s="32"/>
      <c r="I13" s="35"/>
      <c r="J13" s="33"/>
      <c r="K13" s="35"/>
      <c r="L13" s="35"/>
      <c r="M13" s="8"/>
      <c r="N13" s="30"/>
      <c r="O13" s="33"/>
      <c r="P13" s="33"/>
      <c r="Q13" s="33"/>
      <c r="R13" s="33"/>
      <c r="S13" s="33"/>
      <c r="T13" s="56"/>
      <c r="U13" s="57"/>
      <c r="V13" s="57"/>
      <c r="W13" s="56"/>
      <c r="X13" s="4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</row>
    <row r="14" spans="1:119" s="1" customFormat="1" ht="13.5" customHeight="1" x14ac:dyDescent="0.4">
      <c r="A14" s="27" t="s">
        <v>131</v>
      </c>
      <c r="B14" s="1" t="s">
        <v>136</v>
      </c>
      <c r="D14" s="38"/>
      <c r="E14" s="26"/>
      <c r="F14" s="53"/>
      <c r="G14" s="1" t="s">
        <v>20</v>
      </c>
      <c r="H14" s="32"/>
      <c r="I14" s="35"/>
      <c r="J14" s="33"/>
      <c r="K14" s="35"/>
      <c r="L14" s="35"/>
      <c r="M14" s="8"/>
      <c r="N14" s="30"/>
      <c r="O14" s="33"/>
      <c r="P14" s="33"/>
      <c r="Q14" s="33"/>
      <c r="R14" s="33"/>
      <c r="S14" s="33"/>
      <c r="T14" s="56"/>
      <c r="U14" s="57"/>
      <c r="V14" s="57"/>
      <c r="W14" s="56"/>
      <c r="X14" s="4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</row>
    <row r="15" spans="1:119" s="1" customFormat="1" ht="13.5" customHeight="1" x14ac:dyDescent="0.4">
      <c r="A15" s="27" t="s">
        <v>131</v>
      </c>
      <c r="B15" s="1" t="s">
        <v>137</v>
      </c>
      <c r="D15" s="38"/>
      <c r="E15" s="26"/>
      <c r="F15" s="53"/>
      <c r="H15" s="32"/>
      <c r="I15" s="35"/>
      <c r="J15" s="33"/>
      <c r="K15" s="35"/>
      <c r="L15" s="35"/>
      <c r="M15" s="8"/>
      <c r="N15" s="30"/>
      <c r="O15" s="33"/>
      <c r="P15" s="33"/>
      <c r="Q15" s="33"/>
      <c r="R15" s="33"/>
      <c r="S15" s="33"/>
      <c r="T15" s="56"/>
      <c r="U15" s="57"/>
      <c r="V15" s="57"/>
      <c r="W15" s="56"/>
      <c r="X15" s="4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s="1" customFormat="1" ht="13.5" customHeight="1" x14ac:dyDescent="0.4">
      <c r="A16" s="27" t="s">
        <v>131</v>
      </c>
      <c r="B16" s="1" t="s">
        <v>138</v>
      </c>
      <c r="D16" s="38"/>
      <c r="E16" s="26"/>
      <c r="F16" s="53"/>
      <c r="G16" s="1" t="s">
        <v>20</v>
      </c>
      <c r="H16" s="32"/>
      <c r="I16" s="35"/>
      <c r="J16" s="33"/>
      <c r="K16" s="35"/>
      <c r="L16" s="35"/>
      <c r="M16" s="8"/>
      <c r="N16" s="30"/>
      <c r="O16" s="33"/>
      <c r="P16" s="33"/>
      <c r="Q16" s="33"/>
      <c r="R16" s="33"/>
      <c r="S16" s="33"/>
      <c r="T16" s="56"/>
      <c r="U16" s="57"/>
      <c r="V16" s="57"/>
      <c r="W16" s="56"/>
      <c r="X16" s="4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</row>
    <row r="17" spans="1:119" s="1" customFormat="1" ht="13.5" customHeight="1" x14ac:dyDescent="0.4">
      <c r="A17" s="27" t="s">
        <v>131</v>
      </c>
      <c r="B17" s="1" t="s">
        <v>139</v>
      </c>
      <c r="D17" s="38"/>
      <c r="E17" s="26"/>
      <c r="F17" s="53"/>
      <c r="G17" s="1" t="s">
        <v>20</v>
      </c>
      <c r="H17" s="32"/>
      <c r="I17" s="35"/>
      <c r="J17" s="33"/>
      <c r="K17" s="35"/>
      <c r="L17" s="35"/>
      <c r="M17" s="8"/>
      <c r="N17" s="30"/>
      <c r="O17" s="33"/>
      <c r="P17" s="33"/>
      <c r="Q17" s="33"/>
      <c r="R17" s="33"/>
      <c r="S17" s="33"/>
      <c r="T17" s="56"/>
      <c r="U17" s="57"/>
      <c r="V17" s="57"/>
      <c r="W17" s="56"/>
      <c r="X17" s="4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</row>
    <row r="18" spans="1:119" s="1" customFormat="1" ht="13.5" customHeight="1" x14ac:dyDescent="0.4">
      <c r="A18" s="37"/>
      <c r="D18" s="44"/>
      <c r="E18" s="8"/>
      <c r="F18" s="49"/>
      <c r="H18" s="32"/>
      <c r="I18" s="35"/>
      <c r="J18" s="33"/>
      <c r="K18" s="35"/>
      <c r="L18" s="35"/>
      <c r="M18" s="8"/>
      <c r="N18" s="30"/>
      <c r="O18" s="33"/>
      <c r="P18" s="33"/>
      <c r="Q18" s="33"/>
      <c r="R18" s="33"/>
      <c r="S18" s="33"/>
      <c r="T18" s="56"/>
      <c r="U18" s="57"/>
      <c r="V18" s="57"/>
      <c r="W18" s="56"/>
      <c r="X18" s="4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</row>
    <row r="19" spans="1:119" s="1" customFormat="1" ht="13.5" customHeight="1" x14ac:dyDescent="0.4">
      <c r="A19" s="29"/>
      <c r="B19" s="28" t="s">
        <v>140</v>
      </c>
      <c r="D19" s="44"/>
      <c r="E19" s="8"/>
      <c r="F19" s="49"/>
      <c r="H19" s="32"/>
      <c r="I19" s="35"/>
      <c r="J19" s="33"/>
      <c r="K19" s="35"/>
      <c r="L19" s="35"/>
      <c r="M19" s="8"/>
      <c r="N19" s="30"/>
      <c r="O19" s="33"/>
      <c r="P19" s="33"/>
      <c r="Q19" s="33"/>
      <c r="R19" s="33"/>
      <c r="S19" s="33"/>
      <c r="T19" s="56"/>
      <c r="U19" s="57"/>
      <c r="V19" s="57"/>
      <c r="W19" s="56"/>
      <c r="X19" s="4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</row>
    <row r="20" spans="1:119" s="1" customFormat="1" ht="13.5" customHeight="1" x14ac:dyDescent="0.3">
      <c r="A20" s="27" t="s">
        <v>141</v>
      </c>
      <c r="B20" s="24" t="s">
        <v>142</v>
      </c>
      <c r="D20" s="38"/>
      <c r="E20" s="26"/>
      <c r="F20" s="39"/>
      <c r="G20" s="24" t="s">
        <v>20</v>
      </c>
      <c r="T20" s="8">
        <v>26.05</v>
      </c>
      <c r="U20" s="8">
        <v>26.07</v>
      </c>
      <c r="V20" s="8">
        <v>22.7</v>
      </c>
      <c r="X20" s="40"/>
    </row>
    <row r="21" spans="1:119" s="1" customFormat="1" ht="13.5" customHeight="1" x14ac:dyDescent="0.3">
      <c r="A21" s="27" t="s">
        <v>141</v>
      </c>
      <c r="B21" s="24" t="s">
        <v>143</v>
      </c>
      <c r="D21" s="38"/>
      <c r="E21" s="26"/>
      <c r="F21" s="39"/>
      <c r="G21" s="24" t="s">
        <v>20</v>
      </c>
      <c r="T21" s="8">
        <v>39.5</v>
      </c>
      <c r="U21" s="8">
        <v>39.5</v>
      </c>
      <c r="V21" s="8">
        <v>39.4</v>
      </c>
      <c r="X21" s="40"/>
    </row>
    <row r="22" spans="1:119" s="1" customFormat="1" ht="13.5" customHeight="1" x14ac:dyDescent="0.3">
      <c r="A22" s="27" t="s">
        <v>141</v>
      </c>
      <c r="B22" s="24" t="s">
        <v>144</v>
      </c>
      <c r="D22" s="38"/>
      <c r="E22" s="26"/>
      <c r="F22" s="39"/>
      <c r="G22" s="24" t="s">
        <v>20</v>
      </c>
      <c r="T22" s="8"/>
      <c r="U22" s="8"/>
      <c r="V22" s="8"/>
      <c r="X22" s="40"/>
    </row>
    <row r="23" spans="1:119" s="1" customFormat="1" ht="13.5" customHeight="1" x14ac:dyDescent="0.3">
      <c r="A23" s="27" t="s">
        <v>141</v>
      </c>
      <c r="B23" s="24" t="s">
        <v>145</v>
      </c>
      <c r="D23" s="38"/>
      <c r="E23" s="26"/>
      <c r="F23" s="39"/>
      <c r="G23" s="24" t="s">
        <v>20</v>
      </c>
      <c r="T23" s="8"/>
      <c r="U23" s="8"/>
      <c r="V23" s="8"/>
      <c r="X23" s="40"/>
    </row>
    <row r="24" spans="1:119" s="1" customFormat="1" ht="13.5" customHeight="1" x14ac:dyDescent="0.35">
      <c r="A24" s="29"/>
      <c r="B24" s="11"/>
      <c r="D24" s="44"/>
      <c r="E24" s="8"/>
      <c r="F24" s="49"/>
      <c r="X24" s="40"/>
    </row>
    <row r="25" spans="1:119" s="1" customFormat="1" ht="13.5" customHeight="1" x14ac:dyDescent="0.3">
      <c r="A25" s="11"/>
      <c r="B25" s="28" t="s">
        <v>146</v>
      </c>
      <c r="D25" s="44"/>
      <c r="E25" s="8"/>
      <c r="F25" s="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" customFormat="1" ht="13.5" customHeight="1" x14ac:dyDescent="0.3">
      <c r="A26" s="27"/>
      <c r="B26" s="1" t="s">
        <v>147</v>
      </c>
      <c r="D26" s="44">
        <v>550332</v>
      </c>
      <c r="E26" s="48"/>
      <c r="F26" s="45"/>
      <c r="G26" s="1" t="s">
        <v>20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</row>
    <row r="27" spans="1:119" s="1" customFormat="1" ht="13.5" customHeight="1" x14ac:dyDescent="0.3">
      <c r="A27" s="27" t="s">
        <v>131</v>
      </c>
      <c r="B27" s="1" t="s">
        <v>148</v>
      </c>
      <c r="D27" s="38"/>
      <c r="E27" s="48"/>
      <c r="F27" s="39"/>
      <c r="G27" s="1" t="s">
        <v>20</v>
      </c>
      <c r="X27" s="40"/>
    </row>
    <row r="28" spans="1:119" s="1" customFormat="1" ht="13.5" customHeight="1" x14ac:dyDescent="0.3">
      <c r="A28" s="27" t="s">
        <v>131</v>
      </c>
      <c r="B28" s="1" t="s">
        <v>149</v>
      </c>
      <c r="D28" s="38"/>
      <c r="E28" s="48"/>
      <c r="F28" s="39"/>
      <c r="G28" s="1" t="s">
        <v>20</v>
      </c>
      <c r="X28" s="40"/>
    </row>
    <row r="29" spans="1:119" s="1" customFormat="1" ht="13.5" customHeight="1" x14ac:dyDescent="0.3">
      <c r="A29" s="27"/>
      <c r="B29" s="1" t="s">
        <v>150</v>
      </c>
      <c r="C29" s="1" t="s">
        <v>151</v>
      </c>
      <c r="D29" s="5" t="s">
        <v>152</v>
      </c>
      <c r="E29" s="26">
        <v>5</v>
      </c>
      <c r="F29" s="10" t="s">
        <v>153</v>
      </c>
      <c r="G29" s="1" t="s">
        <v>20</v>
      </c>
      <c r="I29" s="8">
        <f>E29/1.06</f>
        <v>4.7169811320754711</v>
      </c>
      <c r="J29" s="1">
        <v>6</v>
      </c>
      <c r="K29" s="8">
        <f>E29-I29</f>
        <v>0.28301886792452891</v>
      </c>
      <c r="M29" s="1" t="s">
        <v>121</v>
      </c>
      <c r="N29" s="22" t="s">
        <v>122</v>
      </c>
      <c r="O29" s="1" t="s">
        <v>154</v>
      </c>
      <c r="Q29" s="4" t="s">
        <v>124</v>
      </c>
      <c r="R29" s="4" t="s">
        <v>125</v>
      </c>
      <c r="S29" s="4" t="s">
        <v>155</v>
      </c>
      <c r="U29" s="8" t="e">
        <f>V29*'Malmberg mbo catalogus ''24-''25'!#REF!</f>
        <v>#REF!</v>
      </c>
      <c r="V29" s="8">
        <v>5</v>
      </c>
      <c r="X29" s="40"/>
    </row>
    <row r="30" spans="1:119" s="1" customFormat="1" ht="13.5" customHeight="1" x14ac:dyDescent="0.3">
      <c r="A30" s="27" t="s">
        <v>131</v>
      </c>
      <c r="B30" s="1" t="s">
        <v>156</v>
      </c>
      <c r="D30" s="38"/>
      <c r="E30" s="48"/>
      <c r="F30" s="53"/>
      <c r="G30" s="1" t="s">
        <v>20</v>
      </c>
      <c r="X30" s="40"/>
    </row>
    <row r="31" spans="1:119" s="1" customFormat="1" ht="13.5" customHeight="1" x14ac:dyDescent="0.3">
      <c r="A31" s="27" t="s">
        <v>131</v>
      </c>
      <c r="B31" s="1" t="s">
        <v>157</v>
      </c>
      <c r="D31" s="38"/>
      <c r="E31" s="48"/>
      <c r="F31" s="53"/>
      <c r="G31" s="1" t="s">
        <v>20</v>
      </c>
      <c r="X31" s="40"/>
    </row>
    <row r="32" spans="1:119" s="1" customFormat="1" ht="13.5" customHeight="1" x14ac:dyDescent="0.3">
      <c r="A32" s="27" t="s">
        <v>131</v>
      </c>
      <c r="B32" s="1" t="s">
        <v>158</v>
      </c>
      <c r="D32" s="38"/>
      <c r="E32" s="48"/>
      <c r="F32" s="53"/>
      <c r="G32" s="1" t="s">
        <v>20</v>
      </c>
      <c r="X32" s="40"/>
    </row>
    <row r="33" spans="1:119" s="1" customFormat="1" ht="13.5" customHeight="1" x14ac:dyDescent="0.3">
      <c r="A33" s="27" t="s">
        <v>131</v>
      </c>
      <c r="B33" s="1" t="s">
        <v>159</v>
      </c>
      <c r="D33" s="38"/>
      <c r="E33" s="48"/>
      <c r="F33" s="53"/>
      <c r="G33" s="1" t="s">
        <v>20</v>
      </c>
      <c r="X33" s="40"/>
    </row>
    <row r="34" spans="1:119" s="1" customFormat="1" ht="13.5" customHeight="1" x14ac:dyDescent="0.3">
      <c r="A34" s="27"/>
      <c r="B34" s="1" t="s">
        <v>160</v>
      </c>
      <c r="C34" s="1" t="s">
        <v>161</v>
      </c>
      <c r="D34" s="5">
        <v>557153</v>
      </c>
      <c r="E34" s="26">
        <v>5</v>
      </c>
      <c r="F34" s="10" t="s">
        <v>153</v>
      </c>
      <c r="G34" s="1" t="s">
        <v>20</v>
      </c>
      <c r="I34" s="8">
        <f>E34/1.06</f>
        <v>4.7169811320754711</v>
      </c>
      <c r="J34" s="1">
        <v>6</v>
      </c>
      <c r="K34" s="8">
        <f>E34-I34</f>
        <v>0.28301886792452891</v>
      </c>
      <c r="M34" s="1" t="s">
        <v>121</v>
      </c>
      <c r="N34" s="23" t="s">
        <v>122</v>
      </c>
      <c r="O34" s="1" t="s">
        <v>154</v>
      </c>
      <c r="Q34" s="1" t="s">
        <v>124</v>
      </c>
      <c r="R34" s="1" t="s">
        <v>125</v>
      </c>
      <c r="S34" s="1" t="s">
        <v>155</v>
      </c>
      <c r="U34" s="8" t="e">
        <f>V34*'Malmberg mbo catalogus ''24-''25'!#REF!</f>
        <v>#REF!</v>
      </c>
      <c r="V34" s="8">
        <v>5</v>
      </c>
      <c r="X34" s="40"/>
    </row>
    <row r="35" spans="1:119" s="1" customFormat="1" ht="13.5" customHeight="1" x14ac:dyDescent="0.3">
      <c r="A35" s="1" t="s">
        <v>162</v>
      </c>
      <c r="B35" s="1" t="s">
        <v>163</v>
      </c>
      <c r="C35" s="1" t="s">
        <v>164</v>
      </c>
      <c r="D35" s="5">
        <v>556021</v>
      </c>
      <c r="E35" s="8">
        <v>15</v>
      </c>
      <c r="F35" s="10" t="s">
        <v>165</v>
      </c>
      <c r="G35" s="1" t="s">
        <v>20</v>
      </c>
      <c r="H35" s="1">
        <v>0</v>
      </c>
      <c r="I35" s="8">
        <f>E35/1.06</f>
        <v>14.150943396226415</v>
      </c>
      <c r="J35" s="1">
        <v>6</v>
      </c>
      <c r="K35" s="8">
        <f>E35-I35</f>
        <v>0.84905660377358494</v>
      </c>
      <c r="L35" s="8">
        <v>0</v>
      </c>
      <c r="M35" s="2" t="s">
        <v>121</v>
      </c>
      <c r="N35" s="6" t="s">
        <v>122</v>
      </c>
      <c r="O35" s="4" t="s">
        <v>166</v>
      </c>
      <c r="P35" s="4"/>
      <c r="Q35" s="4" t="s">
        <v>124</v>
      </c>
      <c r="R35" s="4" t="s">
        <v>125</v>
      </c>
      <c r="S35" s="4" t="s">
        <v>155</v>
      </c>
      <c r="U35" s="8" t="e">
        <f>V35*'Malmberg mbo catalogus ''24-''25'!#REF!</f>
        <v>#REF!</v>
      </c>
      <c r="V35" s="8">
        <v>15</v>
      </c>
      <c r="X35" s="40"/>
    </row>
    <row r="36" spans="1:119" s="1" customFormat="1" ht="13.5" customHeight="1" x14ac:dyDescent="0.3">
      <c r="A36" s="27" t="s">
        <v>131</v>
      </c>
      <c r="B36" s="24" t="s">
        <v>167</v>
      </c>
      <c r="D36" s="25"/>
      <c r="E36" s="26">
        <v>15</v>
      </c>
      <c r="F36" s="39"/>
      <c r="G36" s="1" t="s">
        <v>20</v>
      </c>
      <c r="I36" s="8"/>
      <c r="K36" s="8"/>
      <c r="L36" s="8"/>
      <c r="M36" s="2"/>
      <c r="N36" s="6"/>
      <c r="O36" s="4"/>
      <c r="P36" s="4"/>
      <c r="Q36" s="4"/>
      <c r="R36" s="4"/>
      <c r="S36" s="4"/>
      <c r="U36" s="8"/>
      <c r="V36" s="8"/>
      <c r="X36" s="40"/>
    </row>
    <row r="37" spans="1:119" s="1" customFormat="1" ht="13.5" customHeight="1" x14ac:dyDescent="0.3">
      <c r="A37" s="1" t="s">
        <v>162</v>
      </c>
      <c r="B37" s="1" t="s">
        <v>168</v>
      </c>
      <c r="C37" s="1" t="s">
        <v>169</v>
      </c>
      <c r="D37" s="5">
        <v>556020</v>
      </c>
      <c r="E37" s="8">
        <v>15</v>
      </c>
      <c r="F37" s="39" t="s">
        <v>170</v>
      </c>
      <c r="G37" s="1" t="s">
        <v>20</v>
      </c>
      <c r="H37" s="1">
        <v>0</v>
      </c>
      <c r="I37" s="8">
        <f>E37/1.06</f>
        <v>14.150943396226415</v>
      </c>
      <c r="J37" s="1">
        <v>6</v>
      </c>
      <c r="K37" s="8">
        <f>E37-I37</f>
        <v>0.84905660377358494</v>
      </c>
      <c r="L37" s="8">
        <v>0</v>
      </c>
      <c r="M37" s="2" t="s">
        <v>121</v>
      </c>
      <c r="N37" s="6" t="s">
        <v>122</v>
      </c>
      <c r="O37" s="4" t="s">
        <v>154</v>
      </c>
      <c r="P37" s="4"/>
      <c r="Q37" s="4" t="s">
        <v>124</v>
      </c>
      <c r="R37" s="4" t="s">
        <v>125</v>
      </c>
      <c r="S37" s="4" t="s">
        <v>155</v>
      </c>
      <c r="U37" s="8" t="e">
        <f>V37*'Malmberg mbo catalogus ''24-''25'!#REF!</f>
        <v>#REF!</v>
      </c>
      <c r="V37" s="8">
        <v>15</v>
      </c>
      <c r="X37" s="40"/>
    </row>
    <row r="38" spans="1:119" s="1" customFormat="1" ht="13.5" customHeight="1" x14ac:dyDescent="0.3">
      <c r="A38" s="27" t="s">
        <v>131</v>
      </c>
      <c r="B38" s="24" t="s">
        <v>171</v>
      </c>
      <c r="D38" s="25"/>
      <c r="E38" s="26">
        <v>15</v>
      </c>
      <c r="F38" s="39"/>
      <c r="G38" s="1" t="s">
        <v>20</v>
      </c>
      <c r="I38" s="8"/>
      <c r="K38" s="8"/>
      <c r="L38" s="8"/>
      <c r="M38" s="2"/>
      <c r="N38" s="6"/>
      <c r="O38" s="4"/>
      <c r="P38" s="4"/>
      <c r="Q38" s="4"/>
      <c r="R38" s="4"/>
      <c r="S38" s="4"/>
      <c r="U38" s="8"/>
      <c r="V38" s="8"/>
      <c r="X38" s="40"/>
    </row>
    <row r="39" spans="1:119" s="1" customFormat="1" ht="13.5" customHeight="1" x14ac:dyDescent="0.3">
      <c r="A39" s="24" t="s">
        <v>172</v>
      </c>
      <c r="B39" s="28" t="s">
        <v>173</v>
      </c>
      <c r="D39" s="31"/>
      <c r="E39" s="8"/>
      <c r="F39" s="49"/>
      <c r="X39" s="40"/>
    </row>
    <row r="40" spans="1:119" s="1" customFormat="1" ht="13.5" customHeight="1" x14ac:dyDescent="0.4">
      <c r="A40" s="27" t="s">
        <v>131</v>
      </c>
      <c r="B40" s="24" t="s">
        <v>174</v>
      </c>
      <c r="D40" s="25"/>
      <c r="E40" s="26"/>
      <c r="F40" s="55"/>
      <c r="G40" s="1" t="s">
        <v>20</v>
      </c>
      <c r="H40" s="32"/>
      <c r="I40" s="35"/>
      <c r="J40" s="33"/>
      <c r="K40" s="35"/>
      <c r="L40" s="35"/>
      <c r="M40" s="8"/>
      <c r="N40" s="30"/>
      <c r="O40" s="33"/>
      <c r="P40" s="33"/>
      <c r="Q40" s="33"/>
      <c r="R40" s="33"/>
      <c r="S40" s="33"/>
      <c r="U40" s="31">
        <v>37.35</v>
      </c>
      <c r="V40" s="31">
        <v>37.35</v>
      </c>
      <c r="W40" s="1" t="s">
        <v>175</v>
      </c>
      <c r="X40" s="4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</row>
    <row r="41" spans="1:119" s="1" customFormat="1" ht="13.5" customHeight="1" x14ac:dyDescent="0.4">
      <c r="A41" s="27" t="s">
        <v>131</v>
      </c>
      <c r="B41" s="24" t="s">
        <v>176</v>
      </c>
      <c r="D41" s="25"/>
      <c r="E41" s="26"/>
      <c r="F41" s="55"/>
      <c r="G41" s="1" t="s">
        <v>20</v>
      </c>
      <c r="H41" s="32"/>
      <c r="I41" s="35"/>
      <c r="J41" s="33"/>
      <c r="K41" s="35"/>
      <c r="L41" s="35"/>
      <c r="M41" s="8"/>
      <c r="N41" s="30"/>
      <c r="O41" s="33"/>
      <c r="P41" s="33"/>
      <c r="Q41" s="33"/>
      <c r="R41" s="33"/>
      <c r="S41" s="33"/>
      <c r="U41" s="31">
        <v>49.5</v>
      </c>
      <c r="V41" s="31">
        <v>49.5</v>
      </c>
      <c r="W41" s="1" t="s">
        <v>175</v>
      </c>
      <c r="X41" s="4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</row>
    <row r="42" spans="1:119" s="1" customFormat="1" ht="13.5" customHeight="1" x14ac:dyDescent="0.4">
      <c r="A42" s="27" t="s">
        <v>131</v>
      </c>
      <c r="B42" s="24" t="s">
        <v>177</v>
      </c>
      <c r="D42" s="25"/>
      <c r="E42" s="26"/>
      <c r="F42" s="55"/>
      <c r="G42" s="1" t="s">
        <v>20</v>
      </c>
      <c r="H42" s="32"/>
      <c r="I42" s="35"/>
      <c r="J42" s="33"/>
      <c r="K42" s="35"/>
      <c r="L42" s="35"/>
      <c r="M42" s="8"/>
      <c r="N42" s="30"/>
      <c r="O42" s="33"/>
      <c r="P42" s="33"/>
      <c r="Q42" s="33"/>
      <c r="R42" s="33"/>
      <c r="S42" s="33"/>
      <c r="U42" s="31">
        <v>37.35</v>
      </c>
      <c r="V42" s="31">
        <v>37.35</v>
      </c>
      <c r="W42" s="1" t="s">
        <v>175</v>
      </c>
      <c r="X42" s="4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</row>
    <row r="43" spans="1:119" s="1" customFormat="1" ht="13.5" customHeight="1" x14ac:dyDescent="0.4">
      <c r="A43" s="27" t="s">
        <v>131</v>
      </c>
      <c r="B43" s="24" t="s">
        <v>178</v>
      </c>
      <c r="D43" s="25"/>
      <c r="E43" s="26"/>
      <c r="F43" s="55"/>
      <c r="G43" s="1" t="s">
        <v>20</v>
      </c>
      <c r="H43" s="32"/>
      <c r="I43" s="35"/>
      <c r="J43" s="33"/>
      <c r="K43" s="35"/>
      <c r="L43" s="35"/>
      <c r="M43" s="8"/>
      <c r="N43" s="30"/>
      <c r="O43" s="33"/>
      <c r="P43" s="33"/>
      <c r="Q43" s="33"/>
      <c r="R43" s="33"/>
      <c r="S43" s="33"/>
      <c r="U43" s="31">
        <v>49.5</v>
      </c>
      <c r="V43" s="31">
        <v>49.5</v>
      </c>
      <c r="W43" s="1" t="s">
        <v>175</v>
      </c>
      <c r="X43" s="4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</row>
    <row r="44" spans="1:119" s="1" customFormat="1" ht="13.5" customHeight="1" x14ac:dyDescent="0.4">
      <c r="A44" s="27" t="s">
        <v>131</v>
      </c>
      <c r="B44" s="24" t="s">
        <v>179</v>
      </c>
      <c r="D44" s="25"/>
      <c r="E44" s="26"/>
      <c r="F44" s="55"/>
      <c r="G44" s="1" t="s">
        <v>20</v>
      </c>
      <c r="H44" s="32"/>
      <c r="I44" s="35"/>
      <c r="J44" s="33"/>
      <c r="K44" s="35"/>
      <c r="L44" s="35"/>
      <c r="M44" s="8"/>
      <c r="N44" s="30"/>
      <c r="O44" s="33"/>
      <c r="P44" s="33"/>
      <c r="Q44" s="33"/>
      <c r="R44" s="33"/>
      <c r="S44" s="33"/>
      <c r="U44" s="31">
        <v>37.35</v>
      </c>
      <c r="V44" s="31">
        <v>37.35</v>
      </c>
      <c r="W44" s="1" t="s">
        <v>175</v>
      </c>
      <c r="X44" s="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</row>
    <row r="45" spans="1:119" s="1" customFormat="1" ht="13.5" customHeight="1" x14ac:dyDescent="0.4">
      <c r="A45" s="27" t="s">
        <v>131</v>
      </c>
      <c r="B45" s="24" t="s">
        <v>180</v>
      </c>
      <c r="D45" s="25"/>
      <c r="E45" s="26"/>
      <c r="F45" s="55"/>
      <c r="G45" s="1" t="s">
        <v>20</v>
      </c>
      <c r="H45" s="32"/>
      <c r="I45" s="35"/>
      <c r="J45" s="33"/>
      <c r="K45" s="35"/>
      <c r="L45" s="35"/>
      <c r="M45" s="8"/>
      <c r="N45" s="30"/>
      <c r="O45" s="33"/>
      <c r="P45" s="33"/>
      <c r="Q45" s="33"/>
      <c r="R45" s="33"/>
      <c r="S45" s="33"/>
      <c r="U45" s="31">
        <v>49.5</v>
      </c>
      <c r="V45" s="31">
        <v>49.5</v>
      </c>
      <c r="W45" s="1" t="s">
        <v>175</v>
      </c>
      <c r="X45" s="4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1"/>
  <sheetViews>
    <sheetView workbookViewId="0">
      <selection sqref="A1:XFD1048576"/>
    </sheetView>
  </sheetViews>
  <sheetFormatPr defaultColWidth="8.6328125" defaultRowHeight="12" customHeight="1" x14ac:dyDescent="0.25"/>
  <cols>
    <col min="1" max="3" width="8.6328125" style="60"/>
    <col min="4" max="4" width="8.6328125" style="63"/>
    <col min="5" max="5" width="8.6328125" style="60"/>
    <col min="6" max="16384" width="8.6328125" style="112"/>
  </cols>
  <sheetData/>
  <pageMargins left="0.7" right="0.7" top="0.75" bottom="0.75" header="0.3" footer="0.3"/>
  <pageSetup paperSize="9" orientation="portrait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86F3-DEF8-4991-9F35-3D9D86A63C67}">
  <sheetPr codeName="Blad5"/>
  <dimension ref="A1"/>
  <sheetViews>
    <sheetView workbookViewId="0">
      <selection sqref="A1:XFD1048576"/>
    </sheetView>
  </sheetViews>
  <sheetFormatPr defaultColWidth="8.6328125" defaultRowHeight="11.5" x14ac:dyDescent="0.25"/>
  <cols>
    <col min="1" max="16384" width="8.6328125" style="133"/>
  </cols>
  <sheetData/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B96A5A26CD74EBAEC16BED6A9DB85" ma:contentTypeVersion="14" ma:contentTypeDescription="Create a new document." ma:contentTypeScope="" ma:versionID="b45db54d6cae9bccc6871bad313a0eab">
  <xsd:schema xmlns:xsd="http://www.w3.org/2001/XMLSchema" xmlns:xs="http://www.w3.org/2001/XMLSchema" xmlns:p="http://schemas.microsoft.com/office/2006/metadata/properties" xmlns:ns2="d1ea7d60-3154-4b7b-81be-1cb59d7ed4c1" xmlns:ns3="8ec71062-7f90-4b92-9e03-8f034aa44936" xmlns:ns4="f0974581-4bbf-443e-902f-14073e9fb4f6" targetNamespace="http://schemas.microsoft.com/office/2006/metadata/properties" ma:root="true" ma:fieldsID="cba8ba707d70321a531d026672b399e3" ns2:_="" ns3:_="" ns4:_="">
    <xsd:import namespace="d1ea7d60-3154-4b7b-81be-1cb59d7ed4c1"/>
    <xsd:import namespace="8ec71062-7f90-4b92-9e03-8f034aa44936"/>
    <xsd:import namespace="f0974581-4bbf-443e-902f-14073e9fb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a7d60-3154-4b7b-81be-1cb59d7ed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d49524a-21d1-44ef-b988-918b9b433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1062-7f90-4b92-9e03-8f034aa4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74581-4bbf-443e-902f-14073e9fb4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78a47-43e0-4dd3-b871-44b56ce94f63}" ma:internalName="TaxCatchAll" ma:showField="CatchAllData" ma:web="8ec71062-7f90-4b92-9e03-8f034aa4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974581-4bbf-443e-902f-14073e9fb4f6" xsi:nil="true"/>
    <lcf76f155ced4ddcb4097134ff3c332f xmlns="d1ea7d60-3154-4b7b-81be-1cb59d7ed4c1">
      <Terms xmlns="http://schemas.microsoft.com/office/infopath/2007/PartnerControls"/>
    </lcf76f155ced4ddcb4097134ff3c332f>
    <SharedWithUsers xmlns="8ec71062-7f90-4b92-9e03-8f034aa44936">
      <UserInfo>
        <DisplayName>Mark Zweegers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FF7D06E-A0CB-4C8E-8184-3B8F9C29F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2B4ED-5ECE-4BE7-B07A-D6F5630A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a7d60-3154-4b7b-81be-1cb59d7ed4c1"/>
    <ds:schemaRef ds:uri="8ec71062-7f90-4b92-9e03-8f034aa44936"/>
    <ds:schemaRef ds:uri="f0974581-4bbf-443e-902f-14073e9fb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47294-8449-4E7E-8A19-E2F6650C1975}">
  <ds:schemaRefs>
    <ds:schemaRef ds:uri="http://purl.org/dc/elements/1.1/"/>
    <ds:schemaRef ds:uri="d1ea7d60-3154-4b7b-81be-1cb59d7ed4c1"/>
    <ds:schemaRef ds:uri="http://schemas.microsoft.com/office/infopath/2007/PartnerControls"/>
    <ds:schemaRef ds:uri="f0974581-4bbf-443e-902f-14073e9fb4f6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8ec71062-7f90-4b92-9e03-8f034aa44936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Malmberg mbo catalogus '24-'25</vt:lpstr>
      <vt:lpstr>legenda en voorwaarden</vt:lpstr>
      <vt:lpstr>Blad1</vt:lpstr>
      <vt:lpstr>aanpassingen</vt:lpstr>
      <vt:lpstr>Uitverkocht</vt:lpstr>
      <vt:lpstr>'Malmberg mbo catalogus ''24-''25'!Afdrukbereik</vt:lpstr>
      <vt:lpstr>'Malmberg mbo catalogus ''24-''25'!Afdruktitels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peterb</dc:creator>
  <cp:keywords/>
  <dc:description/>
  <cp:lastModifiedBy>Wibe van der Pol</cp:lastModifiedBy>
  <cp:revision>1</cp:revision>
  <dcterms:created xsi:type="dcterms:W3CDTF">2006-07-14T15:27:04Z</dcterms:created>
  <dcterms:modified xsi:type="dcterms:W3CDTF">2024-01-18T18:24:21Z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Catalogus mbo 2019 digitaal + vouchers incl. prijzen DEF.xlsx</vt:lpwstr>
  </property>
  <property fmtid="{D5CDD505-2E9C-101B-9397-08002B2CF9AE}" pid="3" name="ContentTypeId">
    <vt:lpwstr>0x0101002B6B96A5A26CD74EBAEC16BED6A9DB85</vt:lpwstr>
  </property>
  <property fmtid="{D5CDD505-2E9C-101B-9397-08002B2CF9AE}" pid="4" name="MediaServiceImageTags">
    <vt:lpwstr/>
  </property>
</Properties>
</file>