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anoma.sharepoint.com/sites/12425/Shared Documents/General/Catalogus 2023 - MBO/"/>
    </mc:Choice>
  </mc:AlternateContent>
  <xr:revisionPtr revIDLastSave="0" documentId="8_{F6CD8B86-4FA8-46E6-B743-A98058F8CD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lmberg mbo catalogus 2023" sheetId="1" r:id="rId1"/>
    <sheet name="legenda en voorwaarden" sheetId="2" r:id="rId2"/>
    <sheet name="Blad1" sheetId="3" state="hidden" r:id="rId3"/>
    <sheet name="aanpassingen" sheetId="4" r:id="rId4"/>
    <sheet name="Uitverkocht" sheetId="5" r:id="rId5"/>
  </sheets>
  <definedNames>
    <definedName name="_xlnm._FilterDatabase" localSheetId="0" hidden="1">'Malmberg mbo catalogus 2023'!$A$14:$DK$392</definedName>
    <definedName name="_xlnm.Print_Area" localSheetId="0">'Malmberg mbo catalogus 2023'!$A$4:$K$377</definedName>
    <definedName name="_xlnm.Print_Titles" localSheetId="0">'Malmberg mbo catalogus 2023'!$7:$7</definedName>
    <definedName name="Excel_BuiltIn__FilterDatabase_2">#REF!</definedName>
    <definedName name="Excel_BuiltIn__FilterDatabase_2_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3" l="1"/>
  <c r="I37" i="3"/>
  <c r="K37" i="3"/>
  <c r="U35" i="3"/>
  <c r="I35" i="3"/>
  <c r="K35" i="3"/>
  <c r="U34" i="3"/>
  <c r="K34" i="3"/>
  <c r="I34" i="3"/>
  <c r="U29" i="3"/>
  <c r="I29" i="3"/>
  <c r="K29" i="3"/>
  <c r="U3" i="3"/>
  <c r="I3" i="3"/>
  <c r="K3" i="3"/>
  <c r="U1" i="3"/>
</calcChain>
</file>

<file path=xl/sharedStrings.xml><?xml version="1.0" encoding="utf-8"?>
<sst xmlns="http://schemas.openxmlformats.org/spreadsheetml/2006/main" count="1236" uniqueCount="610">
  <si>
    <t>Licenties voor studiejaar 2023/2024 kunnen besteld worden vanaf 1 mei 2023.</t>
  </si>
  <si>
    <t xml:space="preserve">Docentenmateriaal is te bestellen via de Malmberg docentenwebshop. </t>
  </si>
  <si>
    <t/>
  </si>
  <si>
    <t>Artikelen met de status b.l. (beperkt leverbaar) zijn tot 1 mei 2023 verkrijgbaar.</t>
  </si>
  <si>
    <t>Prijzen zijn geldig vanaf 1 januari 2023. Alle prijzen en datums zijn onder voorbehoud.</t>
  </si>
  <si>
    <t>Mlb-nr</t>
  </si>
  <si>
    <t>Catalogus 2023 mbo - Studiejaar 2023/2024</t>
  </si>
  <si>
    <t>Taalblokken 4e editie</t>
  </si>
  <si>
    <t>artikel</t>
  </si>
  <si>
    <t>ISBN</t>
  </si>
  <si>
    <t>prijs 2023 incl. btw</t>
  </si>
  <si>
    <t>leverbaar vanaf datum</t>
  </si>
  <si>
    <t>leverancier</t>
  </si>
  <si>
    <t>Status</t>
  </si>
  <si>
    <t>Opmerkingen</t>
  </si>
  <si>
    <t>ARTIKEL prijs excl. btw</t>
  </si>
  <si>
    <t xml:space="preserve">LET OP! Er zijn momenteel twee edities van Taalblokken in omloop. Start met cohort 2023-2024 met de 4e </t>
  </si>
  <si>
    <t>de 4e editie van Taalblokken NE en EN. Met cohort 2023 - 2024 kun je niet</t>
  </si>
  <si>
    <t>meer starten met de 3e editie van Taalblokken Engels en Nederlands.</t>
  </si>
  <si>
    <t>Docenten</t>
  </si>
  <si>
    <t>Docentenmateriaal: trainingen</t>
  </si>
  <si>
    <t>Malmberg</t>
  </si>
  <si>
    <t>Docentenmateriaal: digitaal</t>
  </si>
  <si>
    <t>Taalblokken 4e editie docentlicentie NE-EN (versie voor studiejaar 2022-2023)</t>
  </si>
  <si>
    <t>Bestelbaar tot 01-05-2023</t>
  </si>
  <si>
    <t>01-06-2023</t>
  </si>
  <si>
    <t>Bestelbaar vanaf 01-05-2023</t>
  </si>
  <si>
    <t>Studenten</t>
  </si>
  <si>
    <t>Studentenmateriaal: Taalblokken Nederlands</t>
  </si>
  <si>
    <t>Digitaal</t>
  </si>
  <si>
    <t xml:space="preserve">Malmberg </t>
  </si>
  <si>
    <t>Malmberg/EDV</t>
  </si>
  <si>
    <t>Boeken</t>
  </si>
  <si>
    <t>Bestelbaar vanaf 01-09-2023</t>
  </si>
  <si>
    <t>01-08-2023</t>
  </si>
  <si>
    <t>Bestelbaar vanaf 01-07-2023</t>
  </si>
  <si>
    <t xml:space="preserve">Combipakketten (digitaal en boeken)  </t>
  </si>
  <si>
    <t>Taalblokken 4e editie studentlicentie 24 mnd NE + leerwerkboek Nederlands 1F</t>
  </si>
  <si>
    <t>Leerwerkboek Nederlands 2F leverbaar vanaf 01-08-2023</t>
  </si>
  <si>
    <t>Leerwerkboek Nederlands 3F leverbaar vanaf 01-08-2023</t>
  </si>
  <si>
    <t>Studentenmateriaal: Taalblokken Engels</t>
  </si>
  <si>
    <t>Taalblokken 4e leerwerkboek Engels A2</t>
  </si>
  <si>
    <t>978-94-020-7514-4</t>
  </si>
  <si>
    <t>Leerwerkboek Engels A2 leverbaar vanaf 01-08-2023</t>
  </si>
  <si>
    <t>978-94-020-7515-1</t>
  </si>
  <si>
    <t>Leerwerkboek Engels B1 leverbaar vanaf 01-08-2023</t>
  </si>
  <si>
    <t>Taalblokken 3 editie</t>
  </si>
  <si>
    <t xml:space="preserve">de 4e editie van Taalblokken NE en EN. Vanaf heden wordt de 3e editie van Taalblokken NE en EN </t>
  </si>
  <si>
    <t>niet meer optimaal onderhouden.</t>
  </si>
  <si>
    <t>Taalblokken 3e editie docentlicentie NE-EN-DU (incl.Taalblokken 4e ed NE-EN)</t>
  </si>
  <si>
    <t>gratis</t>
  </si>
  <si>
    <t>Docentenmateriaal: handleidingen en antwoordenboeken</t>
  </si>
  <si>
    <t>Studentenmateriaal: digitaal</t>
  </si>
  <si>
    <t>Digitale uitlevering</t>
  </si>
  <si>
    <t>Studentenmateriaal: boeken</t>
  </si>
  <si>
    <t xml:space="preserve">Studentenmateriaal: combipakketten (digitaal en boeken)  </t>
  </si>
  <si>
    <t>Digitale uitlevering licentie</t>
  </si>
  <si>
    <t>Combipakketten 1 taal</t>
  </si>
  <si>
    <t>Combipakketten 2 talen</t>
  </si>
  <si>
    <t>Combipakketten 3 talen</t>
  </si>
  <si>
    <t xml:space="preserve">Beroepsgerichte keuzedelen Engels </t>
  </si>
  <si>
    <t>Licentie is onderdeel van Taalblokken 3 Engels. Boek kun je apart aanschaffen. Productieve vaardigheden zijn ook los verkrijgbaar als je niet met Taalblokken Engels werkt.</t>
  </si>
  <si>
    <t>Taalblokken 3 docentlicentie NE-EN-DU(incl. gratis Taalblokken 4 NE-EN docentlicentie)</t>
  </si>
  <si>
    <t>Studentenmateriaal: combipakketten</t>
  </si>
  <si>
    <t>Beroepsgerichte keuzedelen Duits</t>
  </si>
  <si>
    <t>Licentie is onderdeel van Taalblokken 3 Duits. Boek kun je apart aanschaffen. Keuzedeel is ook los verkrijgbaar als je niet met Taalblokken Duits werkt.</t>
  </si>
  <si>
    <t>Rekenblokken 4e editie</t>
  </si>
  <si>
    <t>Rekenblokken 4e editie is bedoeld voor cohorten die zijn gestart vanaf studiejaar '22/'23.</t>
  </si>
  <si>
    <t>Rekenblokken 4e editie docentlicentie (studiejaar 2022-2023)</t>
  </si>
  <si>
    <t>Rekenblokken 4e editie docentlicentie</t>
  </si>
  <si>
    <t>978-94-020-8061-2</t>
  </si>
  <si>
    <t>Studentenmateriaal: losse licenties</t>
  </si>
  <si>
    <t>Studentenmateriaal: pakketten</t>
  </si>
  <si>
    <t>Combipakket</t>
  </si>
  <si>
    <t>Rekenblokken 3e editie</t>
  </si>
  <si>
    <t>Rekenblokken 3e editie is bedoeld voor cohorten die gestart zijn vóór studiejaar '22/'23</t>
  </si>
  <si>
    <t>Ondersteuningsmateriaal</t>
  </si>
  <si>
    <t>b.l.</t>
  </si>
  <si>
    <t>Studentenmateriaal: examentraining (methodeonafhankelijk)</t>
  </si>
  <si>
    <t>Basispakket</t>
  </si>
  <si>
    <t>Take Care niveau 3</t>
  </si>
  <si>
    <t>Studentenmateriaal: losse modules</t>
  </si>
  <si>
    <t>Take Care niv. 3 module 5 Cliënt en samenleving (studmat + licentie 48 mnd)</t>
  </si>
  <si>
    <t>Take Care niv. 3 module 7 Afscheid nemen v/d cliënt (studmat + lic 48 mnd)</t>
  </si>
  <si>
    <t>Take Care niv. 3/4  module 10 Activiteiten met de cliënt (stud.mat + lic 60 mnd)</t>
  </si>
  <si>
    <t>Take Care niv. 3/4 module 11 Cliënt en welzijn (stud.mat + lic 60 mnd)</t>
  </si>
  <si>
    <t>bestelbaar vanaf 1 juli 2023</t>
  </si>
  <si>
    <t>Studentenmateriaal: vakuitgaven</t>
  </si>
  <si>
    <t>Take Care niveau 4</t>
  </si>
  <si>
    <t>Take Care niv. 4 module 3 De cliënt als uniek mens (studiemat + lic 60 mnd)</t>
  </si>
  <si>
    <t>Take Care niv. 4  module 7 Afscheid nemen van de cliënt (studiemat + lic 60 mnd)</t>
  </si>
  <si>
    <t>Thema's Burgerschap</t>
  </si>
  <si>
    <t>‘Thema’s Burgerschap voor MBO’ wordt aangeboden door Uitgeverij Essener, onderdeel van Uitgeverij Malmberg. Ga naar https://www.essener.nl/mbo/ en scroll naar de boekenlijst.</t>
  </si>
  <si>
    <t>Legenda</t>
  </si>
  <si>
    <t>Kolom</t>
  </si>
  <si>
    <t xml:space="preserve">Omschrijving </t>
  </si>
  <si>
    <t>betekenis/uitleg</t>
  </si>
  <si>
    <t>A</t>
  </si>
  <si>
    <t>Vakgebied</t>
  </si>
  <si>
    <t>B</t>
  </si>
  <si>
    <t>Artikelomschrijving</t>
  </si>
  <si>
    <t>Titel/omschrijving van het artikel</t>
  </si>
  <si>
    <t>C</t>
  </si>
  <si>
    <t>D</t>
  </si>
  <si>
    <t>Artikelcode</t>
  </si>
  <si>
    <t>Dit is het Malmberg artikelnummer</t>
  </si>
  <si>
    <t>E</t>
  </si>
  <si>
    <t>Artikelprijs incl BTW</t>
  </si>
  <si>
    <t>F</t>
  </si>
  <si>
    <t>Verschijningsdatum</t>
  </si>
  <si>
    <t>Indien het artikel in 2018 verschijnt staat hier de te verwachte leveringsdatum</t>
  </si>
  <si>
    <t>G</t>
  </si>
  <si>
    <t>Leverancier</t>
  </si>
  <si>
    <t>Wie kan dit artikel leveren.
SBH: schoolboekhandel</t>
  </si>
  <si>
    <t>H</t>
  </si>
  <si>
    <t>Leverbaar</t>
  </si>
  <si>
    <t>B.L.: beperkt leverbaar</t>
  </si>
  <si>
    <t>I</t>
  </si>
  <si>
    <t>Artikelprijs excl BTW</t>
  </si>
  <si>
    <t>J</t>
  </si>
  <si>
    <t>BTW percentage</t>
  </si>
  <si>
    <t xml:space="preserve">Arrangement is bestemd voor niveau… </t>
  </si>
  <si>
    <t>K</t>
  </si>
  <si>
    <t xml:space="preserve">BTW bedrag bij 6% </t>
  </si>
  <si>
    <t>Arrangement is bestemd voor onderbouw, bovenbouw of tweede fase.</t>
  </si>
  <si>
    <t>L</t>
  </si>
  <si>
    <t>BTW bedrag bij 21%</t>
  </si>
  <si>
    <t>Arrangement is bestemd voor het vak…</t>
  </si>
  <si>
    <t>Let op: alle prijzen zijn onder voorbehoud.</t>
  </si>
  <si>
    <t>Rekenblokken VO 3e editie NIEUW</t>
  </si>
  <si>
    <t>RB 3 VO opnemen????</t>
  </si>
  <si>
    <t>via SBH in 2014??</t>
  </si>
  <si>
    <t xml:space="preserve">nieuw artikel </t>
  </si>
  <si>
    <t>Rekenblokken 3 VO trainingsmap docent</t>
  </si>
  <si>
    <t>mbo 1-4</t>
  </si>
  <si>
    <t>1-4</t>
  </si>
  <si>
    <t>hdl</t>
  </si>
  <si>
    <t>fac</t>
  </si>
  <si>
    <t>Rekenen</t>
  </si>
  <si>
    <t xml:space="preserve">nieuw artikelnr </t>
  </si>
  <si>
    <t xml:space="preserve">Rekenblokken 3 docentlicentie </t>
  </si>
  <si>
    <t xml:space="preserve">Rekenblokken 3 beheerderslicentie </t>
  </si>
  <si>
    <t xml:space="preserve">Rekenblokken 3 VO examencoördinatorslicentie </t>
  </si>
  <si>
    <t>Docentenmateriaal: boeken</t>
  </si>
  <si>
    <t>nieuw artikelnr</t>
  </si>
  <si>
    <t>Rekenblokken 3 docentenhandleiding 2F getallen</t>
  </si>
  <si>
    <t>Rekenblokken 3 docentenhandleiding 2F verhoudingen</t>
  </si>
  <si>
    <t>Rekenblokken 3 docentenhandleiding 2F verbanden</t>
  </si>
  <si>
    <t>Rekenblokken 3 docentenhandleiding 2F meten en meetkunde</t>
  </si>
  <si>
    <t>Rekenblokken 3 docentenhandleiding 3F getallen</t>
  </si>
  <si>
    <t>Rekenblokken 3 docentenhandleiding 3F verhoudingen</t>
  </si>
  <si>
    <t>Rekenblokken 3 docentenhandleiding 3F verbanden</t>
  </si>
  <si>
    <t>Rekenblokken 3 docentenhandleiding 3F meten en meetkunde</t>
  </si>
  <si>
    <t>Leerlingenmateriaal: digitaal</t>
  </si>
  <si>
    <t>pakketten nog onbekend /// kan niet aangevraagd worden</t>
  </si>
  <si>
    <t>Rekenblokken 3 VO leerlinglicentie 2F basis ?????</t>
  </si>
  <si>
    <t>Rekenblokken 3 VO leerlinglicentie 2F plus?</t>
  </si>
  <si>
    <t>Rekenblokken 3 VO leerlinglicentie 3F basis ?</t>
  </si>
  <si>
    <t>Rekenblokken 3 VO leerlinglicentie 3F plus ?</t>
  </si>
  <si>
    <t>Leerlingenmateriaal: boeken</t>
  </si>
  <si>
    <t>Rekenblokken 3 leerwerkboek basisrekentraject naar 1F</t>
  </si>
  <si>
    <t xml:space="preserve">Rekenblokken 3 leerwerkboek 2F getallen </t>
  </si>
  <si>
    <t>Rekenblokken 3 leerwerkboek 2F verhoudingen</t>
  </si>
  <si>
    <t>Rekenblokken 3 leerwerkboek 2F verbanden</t>
  </si>
  <si>
    <t>978-90-345-4182-6</t>
  </si>
  <si>
    <t>557152</t>
  </si>
  <si>
    <t>verschijnt 1-7-2014</t>
  </si>
  <si>
    <t>wb</t>
  </si>
  <si>
    <t>S</t>
  </si>
  <si>
    <t>Rekenblokken 3 leerwerkboek 2F meten en meetkunde</t>
  </si>
  <si>
    <t xml:space="preserve">Rekenblokken 3 leerwerkboek 3F getallen </t>
  </si>
  <si>
    <t>Rekenblokken 3 leerwerkboek 3F verhoudingen</t>
  </si>
  <si>
    <t>Rekenblokken 3 leerwerkboek 3F meten en meetkunde</t>
  </si>
  <si>
    <t>Rekenblokken 3 leerwerkboek 3F verbanden</t>
  </si>
  <si>
    <t>978-90-345-4183-3</t>
  </si>
  <si>
    <t>klopt prijs=15?? Check PH</t>
  </si>
  <si>
    <t>Rekenblokken MBO examenbundel 2F 2012</t>
  </si>
  <si>
    <t>978-90-345-2970-1</t>
  </si>
  <si>
    <t>verschijnt 1-3-2014</t>
  </si>
  <si>
    <t>hb</t>
  </si>
  <si>
    <t>Rekenblokken MBO examenbundel 2F 2013</t>
  </si>
  <si>
    <t>Rekenblokken MBO examenbundel 3F 2012</t>
  </si>
  <si>
    <t>978-90-345-2969-5</t>
  </si>
  <si>
    <t>verschijnt 1-2-2014</t>
  </si>
  <si>
    <t>Rekenblokken MBO examenbundel 3F 2013</t>
  </si>
  <si>
    <t>Pakketten ABC geschrapt // geen combi's in VO???????</t>
  </si>
  <si>
    <t>Leerlingenmateriaal: combipakketten digitaal en boeken</t>
  </si>
  <si>
    <t>Rekenblokken 3 combi 1F/2F studentlicentie 6 mnd leerwerkboeken 2F</t>
  </si>
  <si>
    <t>Let op: hier zit dus maar een deel van de digitale content in, bij TB zit alles erin</t>
  </si>
  <si>
    <t xml:space="preserve">Rekenblokken 3 combi 1F/2F studentlicentie 12 mnd leerwerkboeken 2F </t>
  </si>
  <si>
    <t xml:space="preserve">Rekenblokken 3 combi 2F/3F studentlicentie 6 mnd leerwerkboeken 2F </t>
  </si>
  <si>
    <t>Rekenblokken 3 combi 2F/3F studentlicentie 12 mnd leerwerkboeken 2F</t>
  </si>
  <si>
    <t xml:space="preserve">Rekenblokken 3 combi 2F/3F studentlicentie 6 mnd leerwerkboeken 3F </t>
  </si>
  <si>
    <t xml:space="preserve">Rekenblokken 3 combi 2F/3F studentlicentie 12 mnd leerwerkboeken 3F </t>
  </si>
  <si>
    <t>Taalblokken 4e editie stu.lic 12 mnd NE + Taalblokken 3e ed stu.lic 12 mnd DU</t>
  </si>
  <si>
    <t>978-94-020-7732-2</t>
  </si>
  <si>
    <t>Taalblokken 4e editie stu.lic 24 mnd NE + Taalblokken 3e ed stu.lic 24 mnd DU</t>
  </si>
  <si>
    <t>978-94-020-7733-9</t>
  </si>
  <si>
    <t>Taalblokken 4e editie stu.lic 12 mnd EN + Taalblokken 3e ed stu.lic 12 mnd DU</t>
  </si>
  <si>
    <t>978-94-020-7734-6</t>
  </si>
  <si>
    <t>Taalblokken 4e editie stu.lic 24 mnd EN + Taalblokken 3e ed stu.lic 24 mnd DU</t>
  </si>
  <si>
    <t>978-94-020-7735-3</t>
  </si>
  <si>
    <t>Taalblokken 4e editie stu.lic 12 mnd NE-EN + Taalblokken 3e ed stu.lic 12 mnd DU</t>
  </si>
  <si>
    <t>978-94-020-7736-0</t>
  </si>
  <si>
    <t>Taalblokken 4e editie stu.lic 24 mnd NE-EN + Taalblokken 3e ed stu.lic 24 mnd DU</t>
  </si>
  <si>
    <t>978-94-020-7737-7</t>
  </si>
  <si>
    <t>Taalblokken 4e ed stu.lic 12mnd NE+Taalblokken 3e ed stu.lic 12mnd+bkn DU A1/A2</t>
  </si>
  <si>
    <t>978-94-020-7738-4</t>
  </si>
  <si>
    <t>Taalblokken 4e ed stu.lic 24mnd NE+Taalblokken 3e ed stu.lic 24mnd+bkn DU A1/A2</t>
  </si>
  <si>
    <t>978-94-020-7739-1</t>
  </si>
  <si>
    <t>Taalblokken 4e ed stu.lic 12mnd EN+Taalblokken 3e ed stu.lic 12mnd+bkn DU A1/A2</t>
  </si>
  <si>
    <t>978-94-020-7740-7</t>
  </si>
  <si>
    <t>Taalblokken 4e ed stu.lic 24mnd EN+Taalblokken 3e ed stu.lic 24mnd+bkn DU A1/A2</t>
  </si>
  <si>
    <t>978-94-020-7741-4</t>
  </si>
  <si>
    <t>Taalblokken 4e ed stu.lic 12mnd NE-EN+Taalblokken 3e ed sl 12mnd+bkn DU A1/A2</t>
  </si>
  <si>
    <t>978-94-020-7742-1</t>
  </si>
  <si>
    <t>Taalblokken 4e ed stu.lic 24mnd NE-EN+Taalblokken 3e ed sl 24mnd+bkn DU A1/A2</t>
  </si>
  <si>
    <t>978-94-020-7743-8</t>
  </si>
  <si>
    <t>Taalblokken 3 docentlicentie NE-EN-DU</t>
  </si>
  <si>
    <t>978-90-345-9797-7</t>
  </si>
  <si>
    <t>Taalblokken 3e editie studentlicentie 24 mnd Nederlands</t>
  </si>
  <si>
    <t>978-94-020-5377-7</t>
  </si>
  <si>
    <t>Taalblokken 3e editie studentlicentie 24 mnd Engels</t>
  </si>
  <si>
    <t>978-94-020-5380-7</t>
  </si>
  <si>
    <t>Taalblokken 3e editie studentlicentie 24 mnd NE-EN</t>
  </si>
  <si>
    <t>978-94-020-5386-9</t>
  </si>
  <si>
    <t>Taalblokken 3e editie studentlicentie 24 mnd NE-DU</t>
  </si>
  <si>
    <t>978-94-020-5389-0</t>
  </si>
  <si>
    <t>Taalblokken 3e editie studentlicentie 24 mnd EN-DU</t>
  </si>
  <si>
    <t>978-94-020-5392-0</t>
  </si>
  <si>
    <t>Taalblokken 3e editie studentlicentie 24 mnd NE-EN-DU</t>
  </si>
  <si>
    <t>978-94-020-5395-1</t>
  </si>
  <si>
    <t>Taalblokken 3e editie studentlicentie 24 mnd NE + leerwerkboek NE 2F</t>
  </si>
  <si>
    <t>978-94-020-6258-8</t>
  </si>
  <si>
    <t>Taalblokken 3e editie studentlicentie 24 mnd NE + leerwerkboeken NE 3F</t>
  </si>
  <si>
    <t>978-94-020-6260-1</t>
  </si>
  <si>
    <t>Taalblokken 3e editie studentlicentie 24 mnd EN + werkboek EN A1/A2</t>
  </si>
  <si>
    <t>978-94-020-0864-7</t>
  </si>
  <si>
    <t>Taalblokken 3e editie studentlicentie 24 mnd EN + wb + lwb EN A2/B1</t>
  </si>
  <si>
    <t>978-94-020-0867-8</t>
  </si>
  <si>
    <t>Taalblokken 3e editie studentlicentie 24 mnd NE-EN + boeken NE 2F-EN A1/A2</t>
  </si>
  <si>
    <t>978-94-020-6262-5</t>
  </si>
  <si>
    <t>Taalblokken 3e editie studentlicentie 24 mnd NE-EN + boeken NE 2F-EN A2/B1</t>
  </si>
  <si>
    <t>978-94-020-6264-9</t>
  </si>
  <si>
    <t>Taalblokken 3e editie studentlicentie 24 mnd NE-EN + boeken NE 3F-EN A2/B1</t>
  </si>
  <si>
    <t>978-94-020-6266-3</t>
  </si>
  <si>
    <t>Taalblokken 3e editie studentlicentie 24 mnd NE-DU + boeken NE 2F-DU A1/A2</t>
  </si>
  <si>
    <t>978-94-020-6268-7</t>
  </si>
  <si>
    <t>Taalblokken 3e editie studentlicentie 24 mnd NE-DU + boeken NE 3F-DU A1/A2</t>
  </si>
  <si>
    <t>978-94-020-6270-0</t>
  </si>
  <si>
    <t>Taalblokken 3e editie studentlicentie 24 mnd EN-DU + boeken EN-DU A1/A2</t>
  </si>
  <si>
    <t>978-94-020-0888-3</t>
  </si>
  <si>
    <t>Taalblokken 3e editie studentlicentie 24 mnd EN-DU + boeken EN A2/B1-DU A1/A2</t>
  </si>
  <si>
    <t>978-94-020-0891-3</t>
  </si>
  <si>
    <t>Taalblokken 3e editie studentlicentie 24 mnd NE-EN-DU + bkn NE2F-EN/DU A1/A2</t>
  </si>
  <si>
    <t>978-94-020-6272-4</t>
  </si>
  <si>
    <t>Taalblokken 3e editie stu.lic 24 mnd NE-EN-DU + boeken NE2F-EN A2/B1-DU A1/A2</t>
  </si>
  <si>
    <t>978-94-020-6274-8</t>
  </si>
  <si>
    <t>Taalblokken 3e editie stu.lic 24 mnd NE-EN-DU + boeken NE3F-EN A2/B1-DU A1/A2</t>
  </si>
  <si>
    <t>978-94-020-6276-2</t>
  </si>
  <si>
    <t>Rekenblokken 3 mbo studentlicentie 24 mnd</t>
  </si>
  <si>
    <t>978-94-020-5413-2</t>
  </si>
  <si>
    <t>Rekenblokken 3 mbo basispakket 1F leerwerkboeken + tb + stud.toetslic. 24 mnd</t>
  </si>
  <si>
    <t>978-94-020-0903-3</t>
  </si>
  <si>
    <t>Rekenblokken 3 mbo basispakket 2F leerwerkboeken + tb + stud.toetslic. 24 mnd</t>
  </si>
  <si>
    <t>978-94-020-0906-4</t>
  </si>
  <si>
    <t>Rekenblokken 3 mbo basispakket 3F leerwerkboeken + tb + stud.toetslic. 24 mnd</t>
  </si>
  <si>
    <t>978-94-020-0909-5</t>
  </si>
  <si>
    <t>Rekenblokken 3 mbo combipakket 1F leerwerkboeken + studentlicentie 24 mnd</t>
  </si>
  <si>
    <t>978-94-020-0913-2</t>
  </si>
  <si>
    <t>Rekenblokken 3 mbo combipakket 2F leerwerkboeken + studentlicentie 24 mnd</t>
  </si>
  <si>
    <t>978-94-020-0917-0</t>
  </si>
  <si>
    <t>Rekenblokken 3 mbo combipakket 3F leerwerkboeken + studentlicentie 24 mnd</t>
  </si>
  <si>
    <t>978-94-020-0921-7</t>
  </si>
  <si>
    <t>Taalblokken 4e editie studentlicentie 12 mnd NE-EN</t>
  </si>
  <si>
    <t>978-94-020-7512-0</t>
  </si>
  <si>
    <t>Taalblokken 4e editie studentlicentie 24 mnd NE-EN</t>
  </si>
  <si>
    <t>978-94-020-7513-7</t>
  </si>
  <si>
    <t>01-11-2023</t>
  </si>
  <si>
    <t>Leerwerkboek Nederlands 1F leverbaar vanaf 01-11-2023</t>
  </si>
  <si>
    <t>Aanpassingen 14-03-2023</t>
  </si>
  <si>
    <t>Taalblokken 4e editie leerwerkboek Nederlands 1F</t>
  </si>
  <si>
    <t>978-94-020-7953-1</t>
  </si>
  <si>
    <t>Verschijningsdatum aangepast</t>
  </si>
  <si>
    <t>978-94-020-8152-7</t>
  </si>
  <si>
    <t>Taalblokken 4e editie leerwerkboek deel A+B Nederlands 2F</t>
  </si>
  <si>
    <t>978-94-020-8189-3</t>
  </si>
  <si>
    <t>Taalblokken 4e editie leerwerkboek deel A+B Nederlands 3F</t>
  </si>
  <si>
    <t>Taalblokken 4e editie leerwerkboek deel A + B Engels B1</t>
  </si>
  <si>
    <t>978-94-020-8190-9</t>
  </si>
  <si>
    <t>978-94-020-8037-7</t>
  </si>
  <si>
    <t>978-94-020-8038-4</t>
  </si>
  <si>
    <t>978-94-020-8039-1</t>
  </si>
  <si>
    <t>is vervangen door:</t>
  </si>
  <si>
    <t>978-94-020-7510-6</t>
  </si>
  <si>
    <t>Aan de slag met Taalblokken, Rekenblokken of Take Care (1 dagdeel, max 12 pers)</t>
  </si>
  <si>
    <t>Examentraining (1 uur, max 12 personen)</t>
  </si>
  <si>
    <t>Opfristraining (1 uur, max 12 personen)</t>
  </si>
  <si>
    <t>Beroepsgericht leren motiveert (Taalblokken) (2 uur, max 12 personen)</t>
  </si>
  <si>
    <t>Masterclass online toetsing en online toetsen (1 uur, max 12 personen)</t>
  </si>
  <si>
    <t>Masterclass online klassenmanagement en online differentiëren (1 uur, max 12 p)</t>
  </si>
  <si>
    <t>Haal meer uit formatief toetsen (1 dagdeel, max 12 personen)</t>
  </si>
  <si>
    <t>Blended beter voor de klas (2 dagdelen, max 12 personen)</t>
  </si>
  <si>
    <t>Masterclass samenwerkend leren – hoe doe je dat (1 uur, max 12 personen)</t>
  </si>
  <si>
    <t>978-94-020-7511-3</t>
  </si>
  <si>
    <t>978-94-020-8031-5</t>
  </si>
  <si>
    <t>Taalblokken 4e editie docentlicentie NE-EN</t>
  </si>
  <si>
    <t>978-94-020-7518-2</t>
  </si>
  <si>
    <t>Taalblokken 4e editie studentlicentie 2 weken Nederlands</t>
  </si>
  <si>
    <t>978-94-020-7520-5</t>
  </si>
  <si>
    <t>Taalblokken 4e editie studentlicentie 6 mnd Nederlands</t>
  </si>
  <si>
    <t>978-94-020-7521-2</t>
  </si>
  <si>
    <t>Taalblokken 4e editie studentlicentie 12 mnd Nederlands</t>
  </si>
  <si>
    <t>978-94-020-7522-9</t>
  </si>
  <si>
    <t>Taalblokken 4e editie studentlicentie 24 mnd Nederlands</t>
  </si>
  <si>
    <t>978-94-020-8017-9</t>
  </si>
  <si>
    <t>Taalblokken 4e editie studentlicentie 12 mnd NE + leerwerkboek Nederlands 1F</t>
  </si>
  <si>
    <t>978-94-020-8018-6</t>
  </si>
  <si>
    <t>978-94-020-8019-3</t>
  </si>
  <si>
    <t>Taalblokken 4e editie studentlicentie 12 mnd NE + leerwerkboek Nederlands 2F</t>
  </si>
  <si>
    <t>978-94-020-8020-9</t>
  </si>
  <si>
    <t>Taalblokken 4e editie studentlicentie 24 mnd NE + leerwerkboek Nederlands 2F</t>
  </si>
  <si>
    <t>978-94-020-8021-6</t>
  </si>
  <si>
    <t>Taalblokken 4e editie studentlicentie 12 mnd NE + leerwerkboek Nederlands 3F</t>
  </si>
  <si>
    <t>978-94-020-8022-3</t>
  </si>
  <si>
    <t>Taalblokken 4e editie studentlicentie 24 mnd NE + leerwerkboek Nederlands 3F</t>
  </si>
  <si>
    <t>978-94-020-7523-6</t>
  </si>
  <si>
    <t>Taalblokken 4e editie studentlicentie 2 weken Engels</t>
  </si>
  <si>
    <t>978-94-020-7525-0</t>
  </si>
  <si>
    <t>Taalblokken 4e editie studentlicentie 6 mnd Engels</t>
  </si>
  <si>
    <t>978-94-020-7526-7</t>
  </si>
  <si>
    <t>Taalblokken 4e editie studentlicentie 12 mnd Engels</t>
  </si>
  <si>
    <t>978-94-020-7527-4</t>
  </si>
  <si>
    <t>Taalblokken 4e editie studentlicentie 24 mnd Engels</t>
  </si>
  <si>
    <t>Taalblokken 4e editie studentlicentie 12 mnd EN + leerwerkboek Engels A2</t>
  </si>
  <si>
    <t>Taalblokken 4e editie studentlicentie 24 mnd EN + leerwerkboek Engels A2</t>
  </si>
  <si>
    <t>978-94-020-8023-0</t>
  </si>
  <si>
    <t>Taalblokken 4e editie studentlicentie 12 mnd EN + leerwerkboek Engels B1</t>
  </si>
  <si>
    <t>978-94-020-8024-7</t>
  </si>
  <si>
    <t>Taalblokken 4e editie studentlicentie 24 mnd EN + leerwerkboek Engels B1</t>
  </si>
  <si>
    <t>978-90-345-9798-4</t>
  </si>
  <si>
    <t>Taalblokken 3e editie beheerderslicentie</t>
  </si>
  <si>
    <t>978-94-020-0593-6</t>
  </si>
  <si>
    <t>Taalblokken 3e editie docentenhandleiding Nederlands algemeen</t>
  </si>
  <si>
    <t>978-94-020-0594-3</t>
  </si>
  <si>
    <t>Taalblokken 3e editie docentenhandleiding Engels algemeen</t>
  </si>
  <si>
    <t>978-90-345-9722-9</t>
  </si>
  <si>
    <t>Taalblokken 3e editie docentenhandleiding Duits algemeen</t>
  </si>
  <si>
    <t>978-90-345-9724-3</t>
  </si>
  <si>
    <t>Taalblokken 3e editie antwoordenboek werkboek deel A+B Engels A1/A2 (mbo-2/3)</t>
  </si>
  <si>
    <t>978-90-345-9725-0</t>
  </si>
  <si>
    <t>Taalblokken 3e editie antwoordenboek werkboek Engels A2 (mbo 3/4)</t>
  </si>
  <si>
    <t>978-90-345-9716-8</t>
  </si>
  <si>
    <t>Taalblokken 3e editie antwoordenboek leerwerkboek Engels A2/B1 (mbo 3/4)</t>
  </si>
  <si>
    <t>978-90-345-9723-6</t>
  </si>
  <si>
    <t>Taalblokken 3e editie antwoordenboek werkboek Duits A1/A2</t>
  </si>
  <si>
    <t>978-90-345-9800-4</t>
  </si>
  <si>
    <t>Taalblokken 3e editie studentlicentie 6 mnd Nederlands</t>
  </si>
  <si>
    <t>978-90-345-9799-1</t>
  </si>
  <si>
    <t>Taalblokken 3e editie studentlicentie 12 mnd Nederlands</t>
  </si>
  <si>
    <t>978-90-345-9802-8</t>
  </si>
  <si>
    <t>Taalblokken 3e editie studentlicentie 6 mnd Engels</t>
  </si>
  <si>
    <t>978-90-345-9801-1</t>
  </si>
  <si>
    <t>Taalblokken 3e editie studentlicentie 12 mnd Engels</t>
  </si>
  <si>
    <t>978-90-345-9804-2</t>
  </si>
  <si>
    <t>Taalblokken 3e editie studentlicentie 6 mnd Duits</t>
  </si>
  <si>
    <t>978-90-345-9803-5</t>
  </si>
  <si>
    <t>Taalblokken 3e editie studentlicentie 12 mnd Duits</t>
  </si>
  <si>
    <t>978-94-020-5383-8</t>
  </si>
  <si>
    <t>Taalblokken 3e editie studentlicentie  24 mnd Duits</t>
  </si>
  <si>
    <t>978-90-345-9805-9</t>
  </si>
  <si>
    <t>Taalblokken 3e editie studentlicentie 12 mnd NE-EN</t>
  </si>
  <si>
    <t>978-90-345-9807-3</t>
  </si>
  <si>
    <t>Taalblokken 3e editie studentlicentie 12 mnd NE-DU</t>
  </si>
  <si>
    <t>978-90-345-9814-1</t>
  </si>
  <si>
    <t>Taalblokken 3e editie studentlicentie 12 mnd EN-DU</t>
  </si>
  <si>
    <t>978-90-345-9820-2</t>
  </si>
  <si>
    <t>Taalblokken 3e editie studentlicentie 12 mnd NE-EN-DU</t>
  </si>
  <si>
    <t>978-94-020-5397-5</t>
  </si>
  <si>
    <t>Taalblokken 3e editie studentlicentie 2 weken Nederlands</t>
  </si>
  <si>
    <t>978-94-020-5398-2</t>
  </si>
  <si>
    <t>Taalblokken 3e editie studentlicentie 2 weken Engels</t>
  </si>
  <si>
    <t>978-94-020-5399-9</t>
  </si>
  <si>
    <t>Taalblokken 3e editie studentlicentie 2 weken Duits</t>
  </si>
  <si>
    <t>978-94-020-4540-6</t>
  </si>
  <si>
    <t>Taalblokken 3e editie leerwerkboek Nederlands 2F</t>
  </si>
  <si>
    <t>978-94-020-4539-0</t>
  </si>
  <si>
    <t>Taalblokken 3e editie leerwerkboek Nederlands 3F deel (A+B)</t>
  </si>
  <si>
    <t>978-90-345-9718-2</t>
  </si>
  <si>
    <t>Taalblokken 3e editie werkboek deel A+B Engels A1/A2 (mbo-2/3)</t>
  </si>
  <si>
    <t>978-90-345-9719-9</t>
  </si>
  <si>
    <t>Taalblokken 3e editie werkboek Engels A2 (mbo 3/4)</t>
  </si>
  <si>
    <t>978-90-345-9709-0</t>
  </si>
  <si>
    <t>Taalblokken 3e editie leerwerkboek Engels A2/B1 (mbo 3/4)</t>
  </si>
  <si>
    <t>978-90-345-9717-5</t>
  </si>
  <si>
    <t>Taalblokken 3e editie werkboek Duits A1/A2</t>
  </si>
  <si>
    <t>978-94-020-6248-9</t>
  </si>
  <si>
    <t>Taalblokken 3e editie studentlicentie 12 mnd NE + leerwerkboek NE 2F</t>
  </si>
  <si>
    <t>978-94-020-6249-6</t>
  </si>
  <si>
    <t>Taalblokken 3e editie studentlicentie 12 mnd NE + leerwerkboeken NE 3F</t>
  </si>
  <si>
    <t>978-94-020-0036-8</t>
  </si>
  <si>
    <t>Taalblokken 3e editie studentlicentie 12 mnd EN + werkboek EN A1/A2</t>
  </si>
  <si>
    <t>978-94-020-0038-2</t>
  </si>
  <si>
    <t>Taalblokken 3e editie studentlicentie 12 mnd EN + wb + lwb EN A2/B1</t>
  </si>
  <si>
    <t>978-90-345-9897-4</t>
  </si>
  <si>
    <t>Taalblokken 3e editie studentlicentie 12 mnd DU + werkboek DU A1/A2</t>
  </si>
  <si>
    <t>978-94-020-0870-8</t>
  </si>
  <si>
    <t>Taalblokken 3e editie studentlicentie 24 mnd DU + werkboek DU A1/A2</t>
  </si>
  <si>
    <t>978-94-020-6252-6</t>
  </si>
  <si>
    <t>Taalblokken 3e editie studentlicentie 12 mnd NE-EN + boeken NE 2F-EN A1/A2</t>
  </si>
  <si>
    <t>978-94-020-6253-3</t>
  </si>
  <si>
    <t>Taalblokken 3e editie studentlicentie 12 mnd NE-EN + boeken NE 2F-EN A2/B1</t>
  </si>
  <si>
    <t>978-94-020-6254-0</t>
  </si>
  <si>
    <t>Taalblokken 3e editie studentlicentie 12 mnd NE-EN + boeken NE 3F-EN A2/B1</t>
  </si>
  <si>
    <t>978-94-020-6250-2</t>
  </si>
  <si>
    <t>Taalblokken 3e editie studentlicentie 12 mnd NE-EN + boeken NE 2F-DU A1/A2</t>
  </si>
  <si>
    <t>978-94-020-6251-9</t>
  </si>
  <si>
    <t>Taalblokken 3e editie studentlicentie 12 mnd NE-DU + boeken NE 3F-DU A1/A2</t>
  </si>
  <si>
    <t>978-94-020-0046-7</t>
  </si>
  <si>
    <t>Taalblokken 3e editie studentlicentie 12 mnd EN-DU + boeken EN-DU A1/A2</t>
  </si>
  <si>
    <t>978-94-020-0048-1</t>
  </si>
  <si>
    <t>Taalblokken 3e editie studentlicentie 12 mnd EN-DU + boeken EN A2/B1-DU A1/A2</t>
  </si>
  <si>
    <t>978-94-020-6255-7</t>
  </si>
  <si>
    <t>Taalblokken 3e editie studentlicentie 12 mnd NE-EN-DU + bkn NE2F-EN/DU A1/A2</t>
  </si>
  <si>
    <t>978-94-020-6256-4</t>
  </si>
  <si>
    <t>Taalblokken 3e editie stu.lic 12 mnd NE-EN-DU + boeken NE2F-EN A2/B1-DU A1/A2</t>
  </si>
  <si>
    <t>978-94-020-6257-1</t>
  </si>
  <si>
    <t>Taalblokken 3e editie stu.lic 12 mnd NE-EN-DU + boeken NE3F-EN A2/B1-DU A1/A2</t>
  </si>
  <si>
    <t>978-94-020-2478-4</t>
  </si>
  <si>
    <t>Taalblokken 3e editie stu.lic 12 mnd keuzedeel Mob. en Voert. Engels B1</t>
  </si>
  <si>
    <t>978-94-020-2480-7</t>
  </si>
  <si>
    <t>Taalblokken 3e editie stu.lic 12 mnd keuzedeel Horeca Engels B1</t>
  </si>
  <si>
    <t>978-94-020-3234-5</t>
  </si>
  <si>
    <t>Taalblokken 3e editie stu.lic 12 mnd + boeken prod. vaard. Zorg Engels B1</t>
  </si>
  <si>
    <t>978-94-020-3235-2</t>
  </si>
  <si>
    <t>Taalblokken 3e editie stu.lic 12 mnd + boeken prod. vaard. Welzijn Engels B1</t>
  </si>
  <si>
    <t>978-94-020-3216-1</t>
  </si>
  <si>
    <t>Taalblokken 3e editie werkboek prod. vaard. Zorg Engels B1</t>
  </si>
  <si>
    <t>978-94-020-3217-8</t>
  </si>
  <si>
    <t>Taalblokken 3e editie werkboek prod. vaard. Welzijn Engels B1</t>
  </si>
  <si>
    <t>978-94-020-3236-9</t>
  </si>
  <si>
    <t>Taalblokken 3e ed stu.lic 12mnd +bk keuzedeel Comm./Verk./Mark. &amp; Com. DU A2/B1</t>
  </si>
  <si>
    <t>978-94-020-3237-6</t>
  </si>
  <si>
    <t>Taalblokken 3e ed stu.lic 12mnd+bk keuzedeel Secretarieel DU A2/B1</t>
  </si>
  <si>
    <t>978-94-020-3238-3</t>
  </si>
  <si>
    <t>Taalblokken 3e ed stu.lic 12mnd+bk keuzedeel Financieel/Administratief DU A2/B1</t>
  </si>
  <si>
    <t>978-94-020-3239-0</t>
  </si>
  <si>
    <t>Taalblokken 3e ed sl 12mnd+bk keuzedeel TLH/Bedien./Ond. Hor. &amp; bak DU A2/B1</t>
  </si>
  <si>
    <t>978-94-020-3215-4</t>
  </si>
  <si>
    <t>Taalblokken 3e editie werkboek keuzedeel Commerc./Verk./Mark. &amp; Com. Duits A2/B1</t>
  </si>
  <si>
    <t>978-94-020-3218-5</t>
  </si>
  <si>
    <t>Taalblokken 3e editie werkboek keuzedeel Secretarieel Duits A2/B1</t>
  </si>
  <si>
    <t>978-94-020-3219-2</t>
  </si>
  <si>
    <t>Taalblokken 3e editie werkboek keuzedeel Financieel/Administratief Duits A2/B1</t>
  </si>
  <si>
    <t>978-94-020-3220-8</t>
  </si>
  <si>
    <t>Taalblokken 3e editie wb keuzedeel TLH/Bedien./Ond. Hor. &amp; bak. Duits A2/B1</t>
  </si>
  <si>
    <t>Leren werken met online en boeken (Rekenblokken) (2 uur, max 12 personen)</t>
  </si>
  <si>
    <t>978-94-020-7158-0</t>
  </si>
  <si>
    <t>978-94-020-7205-1</t>
  </si>
  <si>
    <t>Rekenblokken 4e editie studentlicentie 2 weken</t>
  </si>
  <si>
    <t>978-94-020-7155-9</t>
  </si>
  <si>
    <t>Rekenblokken 4e editie studentlicentie 6 mnd</t>
  </si>
  <si>
    <t>978-94-020-7154-2</t>
  </si>
  <si>
    <t>Rekenblokken 4e editie studentlicentie 12 mnd</t>
  </si>
  <si>
    <t>978-94-020-7156-6</t>
  </si>
  <si>
    <t>Rekenblokken 4e editie studentlicentie 24 mnd</t>
  </si>
  <si>
    <t>978-94-020-7575-5</t>
  </si>
  <si>
    <t>Rekenblokken 4e editie Slim rekenschrift</t>
  </si>
  <si>
    <t>978-94-020-7574-8</t>
  </si>
  <si>
    <t>Rekenblokken 4e editie leerwerkboek Ondersteunende vaardigheden</t>
  </si>
  <si>
    <t>978-94-020-7617-2</t>
  </si>
  <si>
    <t>Rekenblokken 4e editie studentlicentie 12 mnd + lwb Ondersteunende vaardigheden</t>
  </si>
  <si>
    <t>978-94-020-7577-9</t>
  </si>
  <si>
    <t>Rekenblokken 4e ed. stu.lic 12 mnd + lwb Ondersteun. vaardigh. + Slim rekenschr.</t>
  </si>
  <si>
    <t>978-94-020-7618-9</t>
  </si>
  <si>
    <t>Rekenblokken 4e editie studentlicentie 24 mnd + lwb Ondersteunende vaardigheden</t>
  </si>
  <si>
    <t>978-94-020-7578-6</t>
  </si>
  <si>
    <t>Rekenblokken 4e ed. stu.lic 24 mnd + lwb Ondersteun. vaardigh. + Slim rekenschr.</t>
  </si>
  <si>
    <t>978-94-020-3611-4</t>
  </si>
  <si>
    <t>Rekenblokken 3e editie rekenspel Rondom Rekenen</t>
  </si>
  <si>
    <t>978-94-020-0628-5</t>
  </si>
  <si>
    <t>Rekenblokken 3e editie posterset (3ex)</t>
  </si>
  <si>
    <t>978-90-345-9832-5</t>
  </si>
  <si>
    <t>Rekenblokken mbo 3e editie docentlicentie (incl. gratis Rekenblokken 4 docentlic</t>
  </si>
  <si>
    <t>978-90-345-9833-2</t>
  </si>
  <si>
    <t>Rekenblokken mbo 3e editie beheerderslicentie</t>
  </si>
  <si>
    <t>978-94-020-1623-9</t>
  </si>
  <si>
    <t>Rekenblokken mbo 3e editie studentlicentie 2 weken</t>
  </si>
  <si>
    <t>978-90-345-9838-7</t>
  </si>
  <si>
    <t>Rekenblokken mbo 3e editie studentlicentie 6 mnd</t>
  </si>
  <si>
    <t>978-90-345-9839-4</t>
  </si>
  <si>
    <t>Rekenblokken mbo 3e editie studentlicentie 12 mnd</t>
  </si>
  <si>
    <t>978-94-020-5410-1</t>
  </si>
  <si>
    <t>Rekenblokken mbo 3e editie student toetslicentie 12 mnd</t>
  </si>
  <si>
    <t>978-94-020-1624-6</t>
  </si>
  <si>
    <t>Rekenblokken 3 Medisch rekenen niveau 3/4 studentlicentie 12 mnd</t>
  </si>
  <si>
    <t>978-94-020-5403-3</t>
  </si>
  <si>
    <t>Rekenblokken mbo 3e editie student examentrainingslicentie 12 mnd</t>
  </si>
  <si>
    <t>978-90-345-8223-2</t>
  </si>
  <si>
    <t>Rekenblokken 3e editie leerwerkboek Getallen en Verhoudingen 1F</t>
  </si>
  <si>
    <t>978-94-020-0464-9</t>
  </si>
  <si>
    <t>Rekenblokken 3e editie leerwerkboek Meten &amp; Meetkunde en Verbanden 1F</t>
  </si>
  <si>
    <t>978-90-345-9810-3</t>
  </si>
  <si>
    <t>Rekenblokken 3e editie leerwerkboek Getallen en Verhoudingen 2F</t>
  </si>
  <si>
    <t>978-90-345-9808-0</t>
  </si>
  <si>
    <t>Rekenblokken 3e editie leerwerkboek Getallen en Verhoudingen 3F</t>
  </si>
  <si>
    <t>978-90-345-9809-7</t>
  </si>
  <si>
    <t>Rekenblokken 3e editie leerwerkboek Meten &amp; Meetkunde 2F</t>
  </si>
  <si>
    <t>978-90-345-9777-9</t>
  </si>
  <si>
    <t>Rekenblokken 3e editie leerwerkboek Meten &amp; Meetkunde 3F</t>
  </si>
  <si>
    <t>Rekenblokken 3e editie leerwerkboek Verbanden 2F</t>
  </si>
  <si>
    <t>Rekenblokken 3e editie leerwerkboek Verbanden 3F</t>
  </si>
  <si>
    <t>978-94-020-0535-6</t>
  </si>
  <si>
    <t>Rekenblokken 3e editie theorieboek 1F/2F/3F</t>
  </si>
  <si>
    <t>978-94-020-1398-6</t>
  </si>
  <si>
    <t>Rekenblokken 3e editie leerwerkboek 2A</t>
  </si>
  <si>
    <t>978-94-020-6795-8</t>
  </si>
  <si>
    <t>Rekenblokken 3e editie Slim rekenschrift</t>
  </si>
  <si>
    <t>978-94-020-0902-6</t>
  </si>
  <si>
    <t>Rekenblokken mbo 3e ed. stud. toetslic. 12 mnd + leerwerkboeken 1F + theorieboek</t>
  </si>
  <si>
    <t>978-94-020-0905-7</t>
  </si>
  <si>
    <t>Rekenblokken mbo 3e ed. stud. toetslic. 12 mnd + leerwerkboeken 2F + theorieboek</t>
  </si>
  <si>
    <t>978-94-020-0908-8</t>
  </si>
  <si>
    <t>Rekenblokken mbo 3e ed. stud. toetslic. 12 mnd + leerwerkboeken 3F + theorieboek</t>
  </si>
  <si>
    <t>978-94-020-0912-5</t>
  </si>
  <si>
    <t>Rekenblokken mbo 3e editie studentlicentie 12 mnd + leerwerkboeken 1F</t>
  </si>
  <si>
    <t>978-94-020-0012-2</t>
  </si>
  <si>
    <t>Rekenblokken mbo 3e editie studentlicentie 12 mnd + leerwerkboeken 2F</t>
  </si>
  <si>
    <t>978-94-020-0014-6</t>
  </si>
  <si>
    <t>Rekenblokken mbo 3e editie studentlicentie 12 mnd + leerwerkboeken 3F</t>
  </si>
  <si>
    <t>978-94-020-0820-3</t>
  </si>
  <si>
    <t>Take Care niv. 3/4 docentlicentie</t>
  </si>
  <si>
    <t>978-94-020-0823-4</t>
  </si>
  <si>
    <t>Take Care niv. 3 module 1 Een dynamisch vak (studiemateriaal+licentie 48 mnd)</t>
  </si>
  <si>
    <t>978-94-020-0824-1</t>
  </si>
  <si>
    <t>Take Care niv. 3 module 2 Het dagelijkse leven v/d client (studmat+lic 48 mnd)</t>
  </si>
  <si>
    <t>978-94-020-4253-5</t>
  </si>
  <si>
    <t>Take Care niv. 3 module 3 De cliënt als uniek mens (2019) (boek + lic 48 mnd)</t>
  </si>
  <si>
    <t>978-94-020-0826-5</t>
  </si>
  <si>
    <t>Take Care niv. 3 module 4 Werken met een zorgplan (studmat + licentie 48 mnd)</t>
  </si>
  <si>
    <t>978-94-020-0827-2</t>
  </si>
  <si>
    <t>978-94-020-0828-9</t>
  </si>
  <si>
    <t>Take Care niv. 3 module 6 Organisatie en kwaliteit (studmat + licentie 48 mnd)</t>
  </si>
  <si>
    <t>978-94-020-0829-6</t>
  </si>
  <si>
    <t>978-94-020-4383-9</t>
  </si>
  <si>
    <t>Take Care niv. 3 module 8 Kraamzorg (boek + licentie 48 mnd) (2019)</t>
  </si>
  <si>
    <t>978-94-020-8249-4</t>
  </si>
  <si>
    <t>Take Care niv. 3/4 module 9 Kennis verwerven en delen (stud.mat + lic 60 mnd)</t>
  </si>
  <si>
    <t>978-94-020-8262-3</t>
  </si>
  <si>
    <t>978-94-020-8263-0</t>
  </si>
  <si>
    <t>978-94-020-6615-9</t>
  </si>
  <si>
    <t>Take Care niv. 3 module 12 Werken in de VT (boek + licentie 48 mnd)</t>
  </si>
  <si>
    <t>978-94-020-8064-3</t>
  </si>
  <si>
    <t>Take Care niveau 3 module 13 Werken in de GHZ (boek+lic 48mnd)</t>
  </si>
  <si>
    <t>978-94-020-3910-8</t>
  </si>
  <si>
    <t>Take Care niv. 3 Anatomie,Fysiologie en Pathologie dl A (bk+lic)(2019) (48mnd)</t>
  </si>
  <si>
    <t>978-94-020-3911-5</t>
  </si>
  <si>
    <t>Take Care niv. 3 Anatomie,Fysiologie en Pathologie dl B (bk+lic)(2019) (48mnd)</t>
  </si>
  <si>
    <t>978-94-020-3932-0</t>
  </si>
  <si>
    <t>Take Care niv. 3 Skillstraining VTH (boek + licentie) (2018) (48 mnd)</t>
  </si>
  <si>
    <t>978-94-020-7171-9</t>
  </si>
  <si>
    <t>Take Care niv. 3 Medisch rekenen studentlicentie (48 mnd)</t>
  </si>
  <si>
    <t>978-94-020-8265-4</t>
  </si>
  <si>
    <t>Take Care niv. 3/4 Skillstraining ADL (boek + licentie 60 mnd)</t>
  </si>
  <si>
    <t>978-94-020-8266-1</t>
  </si>
  <si>
    <t>Take Care niv. 3/4 Sociale en comm. vaardigh. (hand&amp;oefenboek + licentie 60mnd)</t>
  </si>
  <si>
    <t>978-94-020-7237-2</t>
  </si>
  <si>
    <t>Take Care niv. 3/4 Sociale en comm. vaardigh. (handboek+licentie 60mnd)</t>
  </si>
  <si>
    <t>978-94-020-8242-5</t>
  </si>
  <si>
    <t>Take Care niv. 4 module 1 Een dynamisch vak (studiemat + lic 60 mnd)</t>
  </si>
  <si>
    <t>978-94-020-8243-2</t>
  </si>
  <si>
    <t>Take Care niv. 4  module 2 Het dagelijkse leven v/d cliënt (studmat+lic 60 mnd)</t>
  </si>
  <si>
    <t>978-94-020-8244-9</t>
  </si>
  <si>
    <t>978-94-020-8245-6</t>
  </si>
  <si>
    <t>Take Care niv. 4 module 4 Werken met een zorgplan (studiemat + lic 60 mnd)</t>
  </si>
  <si>
    <t>978-94-020-8246-3</t>
  </si>
  <si>
    <t>Take Care niv. 4 module 5 Cliënt en samenleving (studiemat+ lic 60 mnd)</t>
  </si>
  <si>
    <t>978-94-020-8247-0</t>
  </si>
  <si>
    <t>Take Care niv. 4 module 6 Organisatie en kwaliteit (studiemat + lic 60 mnd)</t>
  </si>
  <si>
    <t>978-94-020-8248-7</t>
  </si>
  <si>
    <t>978-94-020-8250-0</t>
  </si>
  <si>
    <t>Take Care niv. 4 module 12 Werken als verpleegkundige (stud.mat + lic 60 mnd)</t>
  </si>
  <si>
    <t>978-94-020-8251-7</t>
  </si>
  <si>
    <t>Take Care niv. 4  module 13 Verpleegkundige zorg in het ziekenhuis(st+lc 60 mnd)</t>
  </si>
  <si>
    <t>978-94-020-8252-4</t>
  </si>
  <si>
    <t>Take Care niv. 4  module 14 Verpleegkundige zorg in VVT (stud.mat + lic 60 mnd)</t>
  </si>
  <si>
    <t>978-94-020-8253-1</t>
  </si>
  <si>
    <t>Take Care niv. 4  module 15 Verpleegkundige zorg in de GGZ (studmat+lic 60 mnd)</t>
  </si>
  <si>
    <t>978-94-020-8261-6</t>
  </si>
  <si>
    <t>Take Care niv. 4  module 16 Verpleegkundige zorg in de GZZ (studmat+lic 60 mnd)</t>
  </si>
  <si>
    <t>978-94-020-8255-5</t>
  </si>
  <si>
    <t>Take Care niv. 4 module 17 Werken als PB en Thuisbegeleider GZ (st+lc 60 mnd)</t>
  </si>
  <si>
    <t>978-94-020-8256-2</t>
  </si>
  <si>
    <t>Take Care niv. 4  module 18 Werken als Agog. mdw. en Thuisbgl. GGZ(st+lc 60 mnd)</t>
  </si>
  <si>
    <t>978-94-020-8264-7</t>
  </si>
  <si>
    <t>Take Care niv. 4 module 19 Verpleegkundige zorg KKJ (stud.mat + lic 60 mnd)</t>
  </si>
  <si>
    <t>978-94-020-7581-6</t>
  </si>
  <si>
    <t>Take Care niv. 4 module 20 Persoonlijk begeleider MZ (stud.mat.+lic) 60 mnd</t>
  </si>
  <si>
    <t>978-94-020-8259-3</t>
  </si>
  <si>
    <t>Take Care niv. 4 Anatomie en Fysiologie (boek + licentie 60 mnd)</t>
  </si>
  <si>
    <t>978-94-020-8260-9</t>
  </si>
  <si>
    <t>Take Care niv. 4 Pathologie (boek + licentie 60 mnd)</t>
  </si>
  <si>
    <t>978-94-020-8254-8</t>
  </si>
  <si>
    <t>Take Care niv. 4 Psychologie (boek + licentie 60 mnd)</t>
  </si>
  <si>
    <t>978-94-020-8258-6</t>
  </si>
  <si>
    <t>Take Care niv. 4 Skillstraining VTH (boek + licentie 60 mnd)</t>
  </si>
  <si>
    <t>978-94-020-8257-9</t>
  </si>
  <si>
    <t>Take Care niv. 4 Geriatrie (boek + licentie 60 mnd)</t>
  </si>
  <si>
    <t>978-94-020-7198-6</t>
  </si>
  <si>
    <t>Take Care niv. 4 Medisch rekenen studentlicentie (60 mnd)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</si>
</sst>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0.0000"/>
    <numFmt numFmtId="165" formatCode="#,##0.00_ ;\-#,##0.00\ "/>
  </numFmts>
  <fonts count="41" x14ac:knownFonts="1">
    <font>
      <sz val="10"/>
      <name val="Arial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4"/>
      <color indexed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indexed="8"/>
      <name val="Calibri"/>
      <family val="2"/>
    </font>
    <font>
      <b/>
      <sz val="10"/>
      <color indexed="55"/>
      <name val="Arial Narrow"/>
      <family val="2"/>
    </font>
    <font>
      <sz val="10"/>
      <color indexed="10"/>
      <name val="Arial Narrow"/>
      <family val="2"/>
    </font>
    <font>
      <sz val="10"/>
      <color indexed="55"/>
      <name val="Arial Narrow"/>
      <family val="2"/>
    </font>
    <font>
      <b/>
      <sz val="12"/>
      <color rgb="FFFF0000"/>
      <name val="Arial Narrow"/>
      <family val="2"/>
    </font>
    <font>
      <sz val="10"/>
      <color theme="0"/>
      <name val="Arial Narrow"/>
      <family val="2"/>
    </font>
    <font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b/>
      <sz val="8"/>
      <color indexed="9"/>
      <name val="Arial Narrow"/>
      <family val="2"/>
    </font>
    <font>
      <b/>
      <sz val="8"/>
      <color theme="0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  <font>
      <b/>
      <sz val="8"/>
      <name val="Verdana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color rgb="FF00B0F0"/>
      <name val="Arial Narrow"/>
      <family val="2"/>
    </font>
    <font>
      <b/>
      <sz val="12"/>
      <color theme="0"/>
      <name val="Arial Narrow"/>
      <family val="2"/>
    </font>
    <font>
      <b/>
      <sz val="12"/>
      <color indexed="9"/>
      <name val="Arial Narrow"/>
      <family val="2"/>
    </font>
    <font>
      <sz val="9"/>
      <name val="Arial Narrow"/>
      <family val="2"/>
    </font>
    <font>
      <sz val="8"/>
      <color rgb="FF000000"/>
      <name val="Arial Narrow"/>
      <family val="2"/>
    </font>
    <font>
      <strike/>
      <sz val="8"/>
      <color rgb="FF000000"/>
      <name val="Arial Narrow"/>
      <family val="2"/>
    </font>
    <font>
      <strike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1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3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left"/>
    </xf>
    <xf numFmtId="49" fontId="7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/>
    </xf>
    <xf numFmtId="49" fontId="7" fillId="0" borderId="0" xfId="0" applyNumberFormat="1" applyFont="1"/>
    <xf numFmtId="2" fontId="3" fillId="0" borderId="0" xfId="0" applyNumberFormat="1" applyFont="1"/>
    <xf numFmtId="0" fontId="3" fillId="3" borderId="0" xfId="0" applyFont="1" applyFill="1"/>
    <xf numFmtId="14" fontId="3" fillId="0" borderId="0" xfId="0" applyNumberFormat="1" applyFont="1"/>
    <xf numFmtId="0" fontId="7" fillId="0" borderId="0" xfId="0" applyFont="1"/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/>
    <xf numFmtId="49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0" borderId="0" xfId="0" applyNumberFormat="1" applyFont="1" applyAlignment="1">
      <alignment horizontal="right"/>
    </xf>
    <xf numFmtId="2" fontId="7" fillId="0" borderId="0" xfId="0" applyNumberFormat="1" applyFont="1"/>
    <xf numFmtId="2" fontId="7" fillId="3" borderId="0" xfId="0" applyNumberFormat="1" applyFont="1" applyFill="1"/>
    <xf numFmtId="0" fontId="10" fillId="4" borderId="0" xfId="0" applyFont="1" applyFill="1"/>
    <xf numFmtId="16" fontId="3" fillId="0" borderId="0" xfId="0" quotePrefix="1" applyNumberFormat="1" applyFont="1" applyAlignment="1">
      <alignment horizontal="left"/>
    </xf>
    <xf numFmtId="0" fontId="3" fillId="0" borderId="0" xfId="0" quotePrefix="1" applyFont="1"/>
    <xf numFmtId="0" fontId="3" fillId="6" borderId="0" xfId="0" applyFont="1" applyFill="1"/>
    <xf numFmtId="0" fontId="3" fillId="6" borderId="0" xfId="0" applyFont="1" applyFill="1" applyAlignment="1">
      <alignment horizontal="right"/>
    </xf>
    <xf numFmtId="2" fontId="3" fillId="6" borderId="0" xfId="0" applyNumberFormat="1" applyFont="1" applyFill="1"/>
    <xf numFmtId="0" fontId="12" fillId="0" borderId="0" xfId="0" applyFont="1"/>
    <xf numFmtId="0" fontId="7" fillId="4" borderId="0" xfId="0" applyFont="1" applyFill="1"/>
    <xf numFmtId="0" fontId="10" fillId="0" borderId="0" xfId="0" applyFont="1"/>
    <xf numFmtId="0" fontId="17" fillId="0" borderId="0" xfId="0" applyFont="1"/>
    <xf numFmtId="2" fontId="3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4" fillId="0" borderId="0" xfId="0" applyFont="1"/>
    <xf numFmtId="2" fontId="16" fillId="0" borderId="0" xfId="0" applyNumberFormat="1" applyFont="1" applyAlignment="1">
      <alignment horizontal="right"/>
    </xf>
    <xf numFmtId="0" fontId="5" fillId="0" borderId="0" xfId="0" applyFont="1"/>
    <xf numFmtId="0" fontId="15" fillId="0" borderId="0" xfId="0" applyFont="1"/>
    <xf numFmtId="0" fontId="19" fillId="0" borderId="0" xfId="0" applyFont="1"/>
    <xf numFmtId="1" fontId="3" fillId="6" borderId="0" xfId="0" applyNumberFormat="1" applyFont="1" applyFill="1" applyAlignment="1">
      <alignment horizontal="right"/>
    </xf>
    <xf numFmtId="14" fontId="3" fillId="6" borderId="0" xfId="0" applyNumberFormat="1" applyFont="1" applyFill="1"/>
    <xf numFmtId="0" fontId="20" fillId="0" borderId="0" xfId="0" applyFont="1"/>
    <xf numFmtId="0" fontId="21" fillId="0" borderId="0" xfId="0" applyFont="1"/>
    <xf numFmtId="0" fontId="11" fillId="0" borderId="0" xfId="0" applyFont="1"/>
    <xf numFmtId="2" fontId="7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4" fontId="3" fillId="6" borderId="0" xfId="0" applyNumberFormat="1" applyFont="1" applyFill="1" applyAlignment="1">
      <alignment horizontal="right"/>
    </xf>
    <xf numFmtId="0" fontId="10" fillId="6" borderId="0" xfId="0" applyFont="1" applyFill="1"/>
    <xf numFmtId="0" fontId="7" fillId="6" borderId="0" xfId="0" applyFont="1" applyFill="1"/>
    <xf numFmtId="164" fontId="3" fillId="6" borderId="0" xfId="0" applyNumberFormat="1" applyFont="1" applyFill="1" applyAlignment="1">
      <alignment horizontal="right"/>
    </xf>
    <xf numFmtId="14" fontId="18" fillId="0" borderId="0" xfId="0" applyNumberFormat="1" applyFont="1"/>
    <xf numFmtId="14" fontId="7" fillId="3" borderId="0" xfId="0" applyNumberFormat="1" applyFont="1" applyFill="1"/>
    <xf numFmtId="14" fontId="7" fillId="0" borderId="0" xfId="0" applyNumberFormat="1" applyFont="1"/>
    <xf numFmtId="14" fontId="16" fillId="0" borderId="0" xfId="0" applyNumberFormat="1" applyFont="1"/>
    <xf numFmtId="14" fontId="18" fillId="6" borderId="0" xfId="0" applyNumberFormat="1" applyFont="1" applyFill="1"/>
    <xf numFmtId="14" fontId="18" fillId="6" borderId="0" xfId="0" quotePrefix="1" applyNumberFormat="1" applyFont="1" applyFill="1" applyAlignment="1">
      <alignment horizontal="right"/>
    </xf>
    <xf numFmtId="14" fontId="18" fillId="6" borderId="0" xfId="0" applyNumberFormat="1" applyFont="1" applyFill="1" applyAlignment="1">
      <alignment horizontal="right"/>
    </xf>
    <xf numFmtId="0" fontId="22" fillId="0" borderId="0" xfId="0" applyFont="1"/>
    <xf numFmtId="0" fontId="8" fillId="0" borderId="0" xfId="0" applyFont="1"/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 shrinkToFit="1"/>
    </xf>
    <xf numFmtId="2" fontId="24" fillId="0" borderId="0" xfId="0" applyNumberFormat="1" applyFont="1" applyAlignment="1">
      <alignment horizontal="left" wrapText="1"/>
    </xf>
    <xf numFmtId="2" fontId="24" fillId="7" borderId="0" xfId="0" applyNumberFormat="1" applyFont="1" applyFill="1" applyAlignment="1">
      <alignment wrapText="1"/>
    </xf>
    <xf numFmtId="0" fontId="6" fillId="0" borderId="0" xfId="0" applyFont="1" applyAlignment="1">
      <alignment horizontal="left"/>
    </xf>
    <xf numFmtId="2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6" fillId="0" borderId="0" xfId="0" applyFont="1" applyAlignment="1">
      <alignment horizontal="left" wrapText="1" shrinkToFit="1"/>
    </xf>
    <xf numFmtId="14" fontId="26" fillId="0" borderId="0" xfId="0" applyNumberFormat="1" applyFont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27" fillId="2" borderId="0" xfId="0" applyFont="1" applyFill="1" applyAlignment="1">
      <alignment horizontal="left"/>
    </xf>
    <xf numFmtId="14" fontId="28" fillId="2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wrapText="1" shrinkToFit="1"/>
    </xf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horizontal="left" wrapText="1" shrinkToFit="1"/>
    </xf>
    <xf numFmtId="0" fontId="6" fillId="4" borderId="0" xfId="0" applyFont="1" applyFill="1" applyAlignment="1">
      <alignment horizontal="left"/>
    </xf>
    <xf numFmtId="14" fontId="26" fillId="4" borderId="0" xfId="0" applyNumberFormat="1" applyFont="1" applyFill="1" applyAlignment="1">
      <alignment horizontal="left" wrapText="1"/>
    </xf>
    <xf numFmtId="2" fontId="25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 wrapText="1" shrinkToFit="1"/>
    </xf>
    <xf numFmtId="43" fontId="6" fillId="0" borderId="0" xfId="109" applyFont="1" applyFill="1" applyAlignment="1">
      <alignment horizontal="left"/>
    </xf>
    <xf numFmtId="43" fontId="6" fillId="0" borderId="0" xfId="0" applyNumberFormat="1" applyFont="1" applyAlignment="1">
      <alignment horizontal="left"/>
    </xf>
    <xf numFmtId="2" fontId="6" fillId="4" borderId="0" xfId="0" applyNumberFormat="1" applyFont="1" applyFill="1" applyAlignment="1">
      <alignment horizontal="left"/>
    </xf>
    <xf numFmtId="0" fontId="29" fillId="0" borderId="0" xfId="0" applyFont="1" applyAlignment="1">
      <alignment horizontal="left" wrapText="1" shrinkToFit="1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14" fontId="6" fillId="0" borderId="0" xfId="0" applyNumberFormat="1" applyFont="1" applyAlignment="1">
      <alignment horizontal="left" wrapText="1"/>
    </xf>
    <xf numFmtId="0" fontId="31" fillId="0" borderId="0" xfId="0" applyFont="1" applyAlignment="1">
      <alignment horizontal="left" wrapText="1" shrinkToFit="1"/>
    </xf>
    <xf numFmtId="0" fontId="28" fillId="2" borderId="0" xfId="0" applyFont="1" applyFill="1" applyAlignment="1">
      <alignment horizontal="left"/>
    </xf>
    <xf numFmtId="49" fontId="25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14" fontId="26" fillId="3" borderId="0" xfId="0" applyNumberFormat="1" applyFont="1" applyFill="1" applyAlignment="1">
      <alignment horizontal="left" wrapText="1"/>
    </xf>
    <xf numFmtId="0" fontId="2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2" fontId="25" fillId="3" borderId="0" xfId="0" applyNumberFormat="1" applyFont="1" applyFill="1" applyAlignment="1">
      <alignment horizontal="left"/>
    </xf>
    <xf numFmtId="2" fontId="26" fillId="3" borderId="0" xfId="0" applyNumberFormat="1" applyFont="1" applyFill="1" applyAlignment="1">
      <alignment horizontal="left" wrapText="1"/>
    </xf>
    <xf numFmtId="2" fontId="6" fillId="3" borderId="0" xfId="0" applyNumberFormat="1" applyFont="1" applyFill="1" applyAlignment="1">
      <alignment horizontal="left"/>
    </xf>
    <xf numFmtId="49" fontId="2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" fontId="6" fillId="4" borderId="0" xfId="0" applyNumberFormat="1" applyFont="1" applyFill="1" applyAlignment="1">
      <alignment horizontal="left"/>
    </xf>
    <xf numFmtId="49" fontId="25" fillId="4" borderId="0" xfId="0" applyNumberFormat="1" applyFont="1" applyFill="1" applyAlignment="1">
      <alignment horizontal="left"/>
    </xf>
    <xf numFmtId="0" fontId="32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26" fillId="4" borderId="0" xfId="0" applyNumberFormat="1" applyFont="1" applyFill="1" applyAlignment="1">
      <alignment horizontal="left" wrapText="1"/>
    </xf>
    <xf numFmtId="0" fontId="33" fillId="0" borderId="0" xfId="0" applyFont="1" applyAlignment="1">
      <alignment horizontal="left"/>
    </xf>
    <xf numFmtId="49" fontId="26" fillId="3" borderId="0" xfId="0" applyNumberFormat="1" applyFont="1" applyFill="1" applyAlignment="1">
      <alignment horizontal="left" wrapText="1"/>
    </xf>
    <xf numFmtId="0" fontId="34" fillId="0" borderId="0" xfId="0" applyFont="1" applyAlignment="1">
      <alignment horizontal="left" wrapText="1" shrinkToFit="1"/>
    </xf>
    <xf numFmtId="49" fontId="6" fillId="3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35" fillId="5" borderId="0" xfId="0" applyFont="1" applyFill="1" applyAlignment="1">
      <alignment horizontal="left" wrapText="1" shrinkToFit="1"/>
    </xf>
    <xf numFmtId="0" fontId="36" fillId="2" borderId="0" xfId="0" applyFont="1" applyFill="1" applyAlignment="1">
      <alignment horizontal="left" wrapText="1" shrinkToFit="1"/>
    </xf>
    <xf numFmtId="43" fontId="6" fillId="0" borderId="0" xfId="109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25" fillId="4" borderId="0" xfId="0" applyNumberFormat="1" applyFont="1" applyFill="1" applyAlignment="1">
      <alignment horizontal="left"/>
    </xf>
    <xf numFmtId="2" fontId="29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left" wrapText="1"/>
    </xf>
    <xf numFmtId="2" fontId="25" fillId="4" borderId="0" xfId="0" applyNumberFormat="1" applyFont="1" applyFill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29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1" fontId="6" fillId="4" borderId="0" xfId="0" applyNumberFormat="1" applyFont="1" applyFill="1" applyAlignment="1">
      <alignment horizontal="left" wrapText="1"/>
    </xf>
    <xf numFmtId="49" fontId="25" fillId="3" borderId="0" xfId="0" applyNumberFormat="1" applyFont="1" applyFill="1" applyAlignment="1">
      <alignment horizontal="left" wrapText="1"/>
    </xf>
    <xf numFmtId="0" fontId="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3" fontId="6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left" wrapText="1" shrinkToFit="1"/>
    </xf>
    <xf numFmtId="0" fontId="6" fillId="0" borderId="1" xfId="0" applyFont="1" applyBorder="1" applyAlignment="1">
      <alignment horizontal="left" wrapText="1" shrinkToFit="1"/>
    </xf>
    <xf numFmtId="0" fontId="25" fillId="0" borderId="0" xfId="0" quotePrefix="1" applyFont="1" applyAlignment="1">
      <alignment horizontal="left" wrapText="1" shrinkToFit="1"/>
    </xf>
    <xf numFmtId="0" fontId="6" fillId="6" borderId="1" xfId="0" applyFont="1" applyFill="1" applyBorder="1" applyAlignment="1">
      <alignment horizontal="left" wrapText="1" shrinkToFit="1"/>
    </xf>
    <xf numFmtId="2" fontId="24" fillId="5" borderId="0" xfId="0" applyNumberFormat="1" applyFont="1" applyFill="1" applyAlignment="1">
      <alignment wrapText="1"/>
    </xf>
    <xf numFmtId="0" fontId="6" fillId="6" borderId="1" xfId="0" applyFont="1" applyFill="1" applyBorder="1" applyAlignment="1">
      <alignment horizontal="left"/>
    </xf>
    <xf numFmtId="0" fontId="37" fillId="0" borderId="0" xfId="0" applyFont="1"/>
    <xf numFmtId="0" fontId="6" fillId="6" borderId="2" xfId="0" applyFont="1" applyFill="1" applyBorder="1" applyAlignment="1">
      <alignment horizontal="left" wrapText="1" shrinkToFit="1"/>
    </xf>
    <xf numFmtId="0" fontId="6" fillId="6" borderId="3" xfId="0" applyFont="1" applyFill="1" applyBorder="1" applyAlignment="1">
      <alignment horizontal="left" wrapText="1" shrinkToFit="1"/>
    </xf>
    <xf numFmtId="14" fontId="25" fillId="0" borderId="0" xfId="0" applyNumberFormat="1" applyFont="1" applyAlignment="1">
      <alignment horizontal="left"/>
    </xf>
    <xf numFmtId="2" fontId="25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165" fontId="6" fillId="0" borderId="0" xfId="109" applyNumberFormat="1" applyFont="1" applyFill="1" applyAlignment="1">
      <alignment horizontal="left"/>
    </xf>
    <xf numFmtId="165" fontId="29" fillId="0" borderId="0" xfId="109" applyNumberFormat="1" applyFont="1" applyFill="1" applyAlignment="1">
      <alignment horizontal="left"/>
    </xf>
    <xf numFmtId="49" fontId="29" fillId="0" borderId="0" xfId="0" applyNumberFormat="1" applyFont="1" applyAlignment="1">
      <alignment horizontal="left" wrapText="1"/>
    </xf>
    <xf numFmtId="43" fontId="29" fillId="0" borderId="0" xfId="109" applyFont="1" applyFill="1" applyAlignment="1">
      <alignment horizontal="left"/>
    </xf>
    <xf numFmtId="0" fontId="39" fillId="0" borderId="0" xfId="0" applyFont="1" applyAlignment="1">
      <alignment horizontal="left" wrapText="1"/>
    </xf>
    <xf numFmtId="0" fontId="40" fillId="0" borderId="0" xfId="0" applyFont="1" applyAlignment="1">
      <alignment horizontal="left" wrapText="1"/>
    </xf>
    <xf numFmtId="14" fontId="29" fillId="0" borderId="0" xfId="0" applyNumberFormat="1" applyFont="1" applyAlignment="1">
      <alignment horizontal="left"/>
    </xf>
    <xf numFmtId="49" fontId="38" fillId="0" borderId="0" xfId="0" applyNumberFormat="1" applyFont="1" applyAlignment="1">
      <alignment horizontal="left" wrapText="1"/>
    </xf>
    <xf numFmtId="0" fontId="38" fillId="0" borderId="0" xfId="0" applyFont="1" applyAlignment="1">
      <alignment horizontal="left"/>
    </xf>
    <xf numFmtId="0" fontId="38" fillId="0" borderId="0" xfId="0" applyFont="1"/>
    <xf numFmtId="0" fontId="6" fillId="6" borderId="4" xfId="0" applyFont="1" applyFill="1" applyBorder="1" applyAlignment="1">
      <alignment horizontal="left" wrapText="1" shrinkToFit="1"/>
    </xf>
    <xf numFmtId="0" fontId="25" fillId="0" borderId="0" xfId="0" applyFont="1" applyAlignment="1">
      <alignment wrapText="1"/>
    </xf>
    <xf numFmtId="1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5" fillId="0" borderId="0" xfId="0" applyFont="1"/>
    <xf numFmtId="2" fontId="6" fillId="0" borderId="0" xfId="109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>
      <alignment horizontal="left" wrapText="1"/>
    </xf>
    <xf numFmtId="0" fontId="30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9" fontId="38" fillId="0" borderId="0" xfId="0" applyNumberFormat="1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38" fillId="0" borderId="0" xfId="0" applyFont="1" applyFill="1"/>
  </cellXfs>
  <cellStyles count="110">
    <cellStyle name="Gevolgde hyperlink" xfId="71" builtinId="9" hidden="1"/>
    <cellStyle name="Gevolgde hyperlink" xfId="13" builtinId="9" hidden="1"/>
    <cellStyle name="Gevolgde hyperlink" xfId="79" builtinId="9" hidden="1"/>
    <cellStyle name="Gevolgde hyperlink" xfId="35" builtinId="9" hidden="1"/>
    <cellStyle name="Gevolgde hyperlink" xfId="89" builtinId="9" hidden="1"/>
    <cellStyle name="Gevolgde hyperlink" xfId="57" builtinId="9" hidden="1"/>
    <cellStyle name="Gevolgde hyperlink" xfId="75" builtinId="9" hidden="1"/>
    <cellStyle name="Gevolgde hyperlink" xfId="29" builtinId="9" hidden="1"/>
    <cellStyle name="Gevolgde hyperlink" xfId="11" builtinId="9" hidden="1"/>
    <cellStyle name="Gevolgde hyperlink" xfId="85" builtinId="9" hidden="1"/>
    <cellStyle name="Gevolgde hyperlink" xfId="39" builtinId="9" hidden="1"/>
    <cellStyle name="Gevolgde hyperlink" xfId="95" builtinId="9" hidden="1"/>
    <cellStyle name="Gevolgde hyperlink" xfId="45" builtinId="9" hidden="1"/>
    <cellStyle name="Gevolgde hyperlink" xfId="91" builtinId="9" hidden="1"/>
    <cellStyle name="Gevolgde hyperlink" xfId="17" builtinId="9" hidden="1"/>
    <cellStyle name="Gevolgde hyperlink" xfId="23" builtinId="9" hidden="1"/>
    <cellStyle name="Gevolgde hyperlink" xfId="83" builtinId="9" hidden="1"/>
    <cellStyle name="Gevolgde hyperlink" xfId="69" builtinId="9" hidden="1"/>
    <cellStyle name="Gevolgde hyperlink" xfId="33" builtinId="9" hidden="1"/>
    <cellStyle name="Gevolgde hyperlink" xfId="9" builtinId="9" hidden="1"/>
    <cellStyle name="Gevolgde hyperlink" xfId="19" builtinId="9" hidden="1"/>
    <cellStyle name="Gevolgde hyperlink" xfId="63" builtinId="9" hidden="1"/>
    <cellStyle name="Gevolgde hyperlink" xfId="101" builtinId="9" hidden="1"/>
    <cellStyle name="Gevolgde hyperlink" xfId="65" builtinId="9" hidden="1"/>
    <cellStyle name="Gevolgde hyperlink" xfId="49" builtinId="9" hidden="1"/>
    <cellStyle name="Gevolgde hyperlink" xfId="25" builtinId="9" hidden="1"/>
    <cellStyle name="Gevolgde hyperlink" xfId="43" builtinId="9" hidden="1"/>
    <cellStyle name="Gevolgde hyperlink" xfId="81" builtinId="9" hidden="1"/>
    <cellStyle name="Gevolgde hyperlink" xfId="77" builtinId="9" hidden="1"/>
    <cellStyle name="Gevolgde hyperlink" xfId="27" builtinId="9" hidden="1"/>
    <cellStyle name="Gevolgde hyperlink" xfId="55" builtinId="9" hidden="1"/>
    <cellStyle name="Gevolgde hyperlink" xfId="31" builtinId="9" hidden="1"/>
    <cellStyle name="Gevolgde hyperlink" xfId="21" builtinId="9" hidden="1"/>
    <cellStyle name="Gevolgde hyperlink" xfId="99" builtinId="9" hidden="1"/>
    <cellStyle name="Gevolgde hyperlink" xfId="103" builtinId="9" hidden="1"/>
    <cellStyle name="Gevolgde hyperlink" xfId="87" builtinId="9" hidden="1"/>
    <cellStyle name="Gevolgde hyperlink" xfId="93" builtinId="9" hidden="1"/>
    <cellStyle name="Gevolgde hyperlink" xfId="7" builtinId="9" hidden="1"/>
    <cellStyle name="Gevolgde hyperlink" xfId="61" builtinId="9" hidden="1"/>
    <cellStyle name="Gevolgde hyperlink" xfId="15" builtinId="9" hidden="1"/>
    <cellStyle name="Gevolgde hyperlink" xfId="53" builtinId="9" hidden="1"/>
    <cellStyle name="Gevolgde hyperlink" xfId="47" builtinId="9" hidden="1"/>
    <cellStyle name="Gevolgde hyperlink" xfId="59" builtinId="9" hidden="1"/>
    <cellStyle name="Gevolgde hyperlink" xfId="73" builtinId="9" hidden="1"/>
    <cellStyle name="Gevolgde hyperlink" xfId="97" builtinId="9" hidden="1"/>
    <cellStyle name="Gevolgde hyperlink" xfId="67" builtinId="9" hidden="1"/>
    <cellStyle name="Gevolgde hyperlink" xfId="105" builtinId="9" hidden="1"/>
    <cellStyle name="Gevolgde hyperlink" xfId="37" builtinId="9" hidden="1"/>
    <cellStyle name="Gevolgde hyperlink" xfId="51" builtinId="9" hidden="1"/>
    <cellStyle name="Gevolgde hyperlink" xfId="41" builtinId="9" hidden="1"/>
    <cellStyle name="Hyperlink" xfId="56" builtinId="8" hidden="1"/>
    <cellStyle name="Hyperlink" xfId="12" builtinId="8" hidden="1"/>
    <cellStyle name="Hyperlink" xfId="54" builtinId="8" hidden="1"/>
    <cellStyle name="Hyperlink" xfId="92" builtinId="8" hidden="1"/>
    <cellStyle name="Hyperlink" xfId="6" builtinId="8" hidden="1"/>
    <cellStyle name="Hyperlink" xfId="98" builtinId="8" hidden="1"/>
    <cellStyle name="Hyperlink" xfId="94" builtinId="8" hidden="1"/>
    <cellStyle name="Hyperlink" xfId="80" builtinId="8" hidden="1"/>
    <cellStyle name="Hyperlink" xfId="66" builtinId="8" hidden="1"/>
    <cellStyle name="Hyperlink" xfId="86" builtinId="8" hidden="1"/>
    <cellStyle name="Hyperlink" xfId="20" builtinId="8" hidden="1"/>
    <cellStyle name="Hyperlink" xfId="36" builtinId="8" hidden="1"/>
    <cellStyle name="Hyperlink" xfId="88" builtinId="8" hidden="1"/>
    <cellStyle name="Hyperlink" xfId="52" builtinId="8" hidden="1"/>
    <cellStyle name="Hyperlink" xfId="58" builtinId="8" hidden="1"/>
    <cellStyle name="Hyperlink" xfId="62" builtinId="8" hidden="1"/>
    <cellStyle name="Hyperlink" xfId="22" builtinId="8" hidden="1"/>
    <cellStyle name="Hyperlink" xfId="70" builtinId="8" hidden="1"/>
    <cellStyle name="Hyperlink" xfId="16" builtinId="8" hidden="1"/>
    <cellStyle name="Hyperlink" xfId="84" builtinId="8" hidden="1"/>
    <cellStyle name="Hyperlink" xfId="46" builtinId="8" hidden="1"/>
    <cellStyle name="Hyperlink" xfId="50" builtinId="8" hidden="1"/>
    <cellStyle name="Hyperlink" xfId="26" builtinId="8" hidden="1"/>
    <cellStyle name="Hyperlink" xfId="30" builtinId="8" hidden="1"/>
    <cellStyle name="Hyperlink" xfId="8" builtinId="8" hidden="1"/>
    <cellStyle name="Hyperlink" xfId="102" builtinId="8" hidden="1"/>
    <cellStyle name="Hyperlink" xfId="44" builtinId="8" hidden="1"/>
    <cellStyle name="Hyperlink" xfId="74" builtinId="8" hidden="1"/>
    <cellStyle name="Hyperlink" xfId="72" builtinId="8" hidden="1"/>
    <cellStyle name="Hyperlink" xfId="18" builtinId="8" hidden="1"/>
    <cellStyle name="Hyperlink" xfId="40" builtinId="8" hidden="1"/>
    <cellStyle name="Hyperlink" xfId="28" builtinId="8" hidden="1"/>
    <cellStyle name="Hyperlink" xfId="38" builtinId="8" hidden="1"/>
    <cellStyle name="Hyperlink" xfId="68" builtinId="8" hidden="1"/>
    <cellStyle name="Hyperlink" xfId="24" builtinId="8" hidden="1"/>
    <cellStyle name="Hyperlink" xfId="78" builtinId="8" hidden="1"/>
    <cellStyle name="Hyperlink" xfId="42" builtinId="8" hidden="1"/>
    <cellStyle name="Hyperlink" xfId="64" builtinId="8" hidden="1"/>
    <cellStyle name="Hyperlink" xfId="76" builtinId="8" hidden="1"/>
    <cellStyle name="Hyperlink" xfId="104" builtinId="8" hidden="1"/>
    <cellStyle name="Hyperlink" xfId="60" builtinId="8" hidden="1"/>
    <cellStyle name="Hyperlink" xfId="48" builtinId="8" hidden="1"/>
    <cellStyle name="Hyperlink" xfId="32" builtinId="8" hidden="1"/>
    <cellStyle name="Hyperlink" xfId="100" builtinId="8" hidden="1"/>
    <cellStyle name="Hyperlink" xfId="14" builtinId="8" hidden="1"/>
    <cellStyle name="Hyperlink" xfId="96" builtinId="8" hidden="1"/>
    <cellStyle name="Hyperlink" xfId="10" builtinId="8" hidden="1"/>
    <cellStyle name="Hyperlink" xfId="82" builtinId="8" hidden="1"/>
    <cellStyle name="Hyperlink" xfId="34" builtinId="8" hidden="1"/>
    <cellStyle name="Hyperlink" xfId="90" builtinId="8" hidden="1"/>
    <cellStyle name="Komma" xfId="109" builtinId="3"/>
    <cellStyle name="Standaard" xfId="0" builtinId="0"/>
    <cellStyle name="Standaard 2" xfId="1" xr:uid="{00000000-0005-0000-0000-000067000000}"/>
    <cellStyle name="Standaard 2 2" xfId="2" xr:uid="{00000000-0005-0000-0000-000068000000}"/>
    <cellStyle name="Standaard 3" xfId="3" xr:uid="{00000000-0005-0000-0000-000069000000}"/>
    <cellStyle name="Standaard 4" xfId="4" xr:uid="{00000000-0005-0000-0000-00006A000000}"/>
    <cellStyle name="Standaard 4 2" xfId="107" xr:uid="{00000000-0005-0000-0000-00006B000000}"/>
    <cellStyle name="Standaard 5" xfId="5" xr:uid="{00000000-0005-0000-0000-00006C000000}"/>
    <cellStyle name="Standaard 5 2" xfId="108" xr:uid="{00000000-0005-0000-0000-00006D000000}"/>
    <cellStyle name="Standaard 6" xfId="106" xr:uid="{00000000-0005-0000-0000-00006E000000}"/>
  </cellStyles>
  <dxfs count="0"/>
  <tableStyles count="1" defaultTableStyle="TableStyleMedium9" defaultPivotStyle="PivotStyleLight16">
    <tableStyle name="Invisible" pivot="0" table="0" count="0" xr9:uid="{1A032059-B3E7-4A75-9CE4-BE64282A273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K378"/>
  <sheetViews>
    <sheetView showZeros="0" tabSelected="1" zoomScaleNormal="100" zoomScalePageLayoutView="125" workbookViewId="0">
      <selection activeCell="A2" sqref="A2"/>
    </sheetView>
  </sheetViews>
  <sheetFormatPr defaultColWidth="8.85546875" defaultRowHeight="12.75" x14ac:dyDescent="0.25"/>
  <cols>
    <col min="1" max="1" width="48.28515625" style="67" customWidth="1"/>
    <col min="2" max="2" width="64.5703125" style="62" customWidth="1"/>
    <col min="3" max="3" width="15.7109375" style="62" customWidth="1"/>
    <col min="4" max="4" width="7.28515625" style="62" customWidth="1"/>
    <col min="5" max="5" width="11.140625" style="119" customWidth="1"/>
    <col min="6" max="6" width="38.85546875" style="68" bestFit="1" customWidth="1"/>
    <col min="7" max="7" width="14" style="62" customWidth="1"/>
    <col min="8" max="8" width="10.28515625" style="62" customWidth="1"/>
    <col min="9" max="9" width="38.7109375" style="58" customWidth="1"/>
    <col min="10" max="10" width="15.85546875" style="62" customWidth="1"/>
    <col min="11" max="11" width="9" style="63" customWidth="1"/>
    <col min="12" max="16384" width="8.85546875" style="62"/>
  </cols>
  <sheetData>
    <row r="1" spans="1:115" ht="12" customHeight="1" x14ac:dyDescent="0.25">
      <c r="A1" s="59">
        <v>45042</v>
      </c>
      <c r="B1" s="63" t="s">
        <v>0</v>
      </c>
      <c r="E1" s="82"/>
      <c r="F1" s="64"/>
      <c r="H1" s="65"/>
      <c r="I1" s="123"/>
      <c r="J1" s="65"/>
      <c r="K1" s="66"/>
    </row>
    <row r="2" spans="1:115" ht="12" customHeight="1" x14ac:dyDescent="0.25">
      <c r="B2" s="65" t="s">
        <v>1</v>
      </c>
      <c r="E2" s="120"/>
      <c r="F2" s="64"/>
      <c r="H2" s="65"/>
      <c r="I2" s="123"/>
      <c r="J2" s="65"/>
      <c r="K2" s="66"/>
    </row>
    <row r="3" spans="1:115" ht="12" customHeight="1" x14ac:dyDescent="0.25">
      <c r="B3" s="62" t="s">
        <v>2</v>
      </c>
      <c r="E3" s="120"/>
      <c r="F3" s="64"/>
      <c r="H3" s="65"/>
      <c r="I3" s="123"/>
      <c r="J3" s="65"/>
      <c r="K3" s="66"/>
    </row>
    <row r="4" spans="1:115" ht="12" customHeight="1" x14ac:dyDescent="0.25">
      <c r="A4" s="59"/>
      <c r="B4" s="62" t="s">
        <v>3</v>
      </c>
      <c r="C4" s="58"/>
      <c r="D4" s="58"/>
      <c r="E4" s="58"/>
    </row>
    <row r="5" spans="1:115" ht="12" customHeight="1" x14ac:dyDescent="0.25">
      <c r="A5" s="59"/>
      <c r="B5" s="62" t="s">
        <v>4</v>
      </c>
      <c r="C5" s="58"/>
      <c r="D5" s="58"/>
      <c r="E5" s="58"/>
    </row>
    <row r="6" spans="1:115" ht="12" customHeight="1" x14ac:dyDescent="0.25">
      <c r="A6" s="59"/>
      <c r="C6" s="58"/>
      <c r="D6" s="58"/>
      <c r="E6" s="58"/>
    </row>
    <row r="7" spans="1:115" s="70" customFormat="1" ht="40.15" customHeight="1" x14ac:dyDescent="0.25">
      <c r="A7" s="118" t="s">
        <v>6</v>
      </c>
      <c r="C7" s="71"/>
      <c r="D7" s="72"/>
      <c r="E7" s="72"/>
      <c r="F7" s="68"/>
      <c r="G7" s="72"/>
      <c r="H7" s="72"/>
      <c r="I7" s="72"/>
      <c r="J7" s="72"/>
      <c r="K7" s="60"/>
    </row>
    <row r="8" spans="1:115" x14ac:dyDescent="0.25">
      <c r="E8" s="65"/>
    </row>
    <row r="9" spans="1:115" s="70" customFormat="1" ht="40.15" customHeight="1" x14ac:dyDescent="0.25">
      <c r="A9" s="117" t="s">
        <v>7</v>
      </c>
      <c r="B9" s="73" t="s">
        <v>8</v>
      </c>
      <c r="C9" s="91" t="s">
        <v>9</v>
      </c>
      <c r="D9" s="69" t="s">
        <v>5</v>
      </c>
      <c r="E9" s="69" t="s">
        <v>10</v>
      </c>
      <c r="F9" s="74" t="s">
        <v>11</v>
      </c>
      <c r="G9" s="69" t="s">
        <v>12</v>
      </c>
      <c r="H9" s="69" t="s">
        <v>13</v>
      </c>
      <c r="I9" s="69" t="s">
        <v>14</v>
      </c>
      <c r="J9" s="69"/>
      <c r="K9" s="61" t="s">
        <v>15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</row>
    <row r="10" spans="1:115" s="70" customFormat="1" ht="12" customHeight="1" x14ac:dyDescent="0.25">
      <c r="A10" s="142" t="s">
        <v>16</v>
      </c>
      <c r="B10" s="66"/>
      <c r="C10" s="62"/>
      <c r="D10" s="63"/>
      <c r="E10" s="144"/>
      <c r="F10" s="68"/>
      <c r="G10" s="66"/>
      <c r="H10" s="63"/>
      <c r="I10" s="145"/>
      <c r="J10" s="63"/>
      <c r="K10" s="62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</row>
    <row r="11" spans="1:115" ht="12" customHeight="1" x14ac:dyDescent="0.25">
      <c r="A11" s="157" t="s">
        <v>17</v>
      </c>
      <c r="E11" s="147"/>
      <c r="F11" s="89"/>
      <c r="K11" s="119"/>
    </row>
    <row r="12" spans="1:115" ht="12" customHeight="1" x14ac:dyDescent="0.25">
      <c r="A12" s="143" t="s">
        <v>18</v>
      </c>
      <c r="E12" s="147"/>
      <c r="F12" s="89"/>
      <c r="K12" s="119"/>
    </row>
    <row r="13" spans="1:115" s="70" customFormat="1" ht="12" customHeight="1" x14ac:dyDescent="0.25">
      <c r="A13" s="75"/>
      <c r="B13" s="62"/>
      <c r="C13" s="62"/>
      <c r="D13" s="62"/>
      <c r="E13" s="65"/>
      <c r="F13" s="68"/>
      <c r="G13" s="62"/>
      <c r="H13" s="66"/>
      <c r="I13" s="124"/>
      <c r="J13" s="66"/>
      <c r="K13" s="65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</row>
    <row r="14" spans="1:115" s="70" customFormat="1" ht="12" customHeight="1" x14ac:dyDescent="0.25">
      <c r="A14" s="77" t="s">
        <v>19</v>
      </c>
      <c r="B14" s="76" t="s">
        <v>20</v>
      </c>
      <c r="C14" s="78"/>
      <c r="D14" s="80"/>
      <c r="E14" s="121"/>
      <c r="F14" s="79"/>
      <c r="G14" s="76"/>
      <c r="H14" s="80"/>
      <c r="I14" s="125"/>
      <c r="J14" s="80"/>
      <c r="K14" s="78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</row>
    <row r="15" spans="1:115" ht="12" customHeight="1" x14ac:dyDescent="0.25">
      <c r="B15" s="62" t="s">
        <v>295</v>
      </c>
      <c r="C15" s="62">
        <v>0</v>
      </c>
      <c r="D15" s="62">
        <v>580270</v>
      </c>
      <c r="E15" s="147">
        <v>750</v>
      </c>
      <c r="F15" s="89"/>
      <c r="G15" s="62" t="s">
        <v>21</v>
      </c>
      <c r="K15" s="119">
        <v>619.83000000000004</v>
      </c>
    </row>
    <row r="16" spans="1:115" ht="12" customHeight="1" x14ac:dyDescent="0.25">
      <c r="A16" s="85"/>
      <c r="B16" s="62" t="s">
        <v>296</v>
      </c>
      <c r="C16" s="62">
        <v>0</v>
      </c>
      <c r="D16" s="62">
        <v>580271</v>
      </c>
      <c r="E16" s="147">
        <v>250</v>
      </c>
      <c r="F16" s="89"/>
      <c r="G16" s="62" t="s">
        <v>21</v>
      </c>
      <c r="H16" s="62">
        <v>0</v>
      </c>
      <c r="K16" s="119">
        <v>206.61</v>
      </c>
    </row>
    <row r="17" spans="1:115" ht="12" customHeight="1" x14ac:dyDescent="0.25">
      <c r="A17" s="85"/>
      <c r="B17" s="62" t="s">
        <v>297</v>
      </c>
      <c r="C17" s="62">
        <v>0</v>
      </c>
      <c r="D17" s="62">
        <v>580272</v>
      </c>
      <c r="E17" s="147">
        <v>250</v>
      </c>
      <c r="F17" s="89"/>
      <c r="G17" s="62" t="s">
        <v>21</v>
      </c>
      <c r="H17" s="62">
        <v>0</v>
      </c>
      <c r="K17" s="119">
        <v>206.61</v>
      </c>
    </row>
    <row r="18" spans="1:115" ht="12" customHeight="1" x14ac:dyDescent="0.25">
      <c r="A18" s="85"/>
      <c r="B18" s="62" t="s">
        <v>298</v>
      </c>
      <c r="C18" s="62">
        <v>0</v>
      </c>
      <c r="D18" s="62">
        <v>580273</v>
      </c>
      <c r="E18" s="147">
        <v>450</v>
      </c>
      <c r="F18" s="89"/>
      <c r="G18" s="62" t="s">
        <v>21</v>
      </c>
      <c r="H18" s="62">
        <v>0</v>
      </c>
      <c r="K18" s="119">
        <v>371.9</v>
      </c>
    </row>
    <row r="19" spans="1:115" ht="12" customHeight="1" x14ac:dyDescent="0.25">
      <c r="B19" s="62" t="s">
        <v>299</v>
      </c>
      <c r="C19" s="62">
        <v>0</v>
      </c>
      <c r="D19" s="62">
        <v>596555</v>
      </c>
      <c r="E19" s="147">
        <v>450</v>
      </c>
      <c r="F19" s="89"/>
      <c r="G19" s="62" t="s">
        <v>21</v>
      </c>
      <c r="H19" s="62">
        <v>0</v>
      </c>
      <c r="K19" s="119">
        <v>371.9</v>
      </c>
    </row>
    <row r="20" spans="1:115" ht="12" customHeight="1" x14ac:dyDescent="0.25">
      <c r="A20" s="85"/>
      <c r="B20" s="62" t="s">
        <v>300</v>
      </c>
      <c r="C20" s="62">
        <v>0</v>
      </c>
      <c r="D20" s="62">
        <v>596557</v>
      </c>
      <c r="E20" s="147">
        <v>450</v>
      </c>
      <c r="F20" s="89"/>
      <c r="G20" s="62" t="s">
        <v>21</v>
      </c>
      <c r="H20" s="62">
        <v>0</v>
      </c>
      <c r="K20" s="119">
        <v>371.9</v>
      </c>
    </row>
    <row r="21" spans="1:115" ht="12" customHeight="1" x14ac:dyDescent="0.25">
      <c r="A21" s="85"/>
      <c r="B21" s="62" t="s">
        <v>301</v>
      </c>
      <c r="C21" s="62">
        <v>0</v>
      </c>
      <c r="D21" s="62">
        <v>580274</v>
      </c>
      <c r="E21" s="147">
        <v>750</v>
      </c>
      <c r="F21" s="89"/>
      <c r="G21" s="62" t="s">
        <v>21</v>
      </c>
      <c r="H21" s="62">
        <v>0</v>
      </c>
      <c r="K21" s="119">
        <v>619.83000000000004</v>
      </c>
    </row>
    <row r="22" spans="1:115" s="70" customFormat="1" ht="12" customHeight="1" x14ac:dyDescent="0.25">
      <c r="A22" s="85"/>
      <c r="B22" s="62" t="s">
        <v>302</v>
      </c>
      <c r="C22" s="62">
        <v>0</v>
      </c>
      <c r="D22" s="62">
        <v>580275</v>
      </c>
      <c r="E22" s="147">
        <v>1500</v>
      </c>
      <c r="F22" s="89"/>
      <c r="G22" s="62" t="s">
        <v>21</v>
      </c>
      <c r="H22" s="62">
        <v>0</v>
      </c>
      <c r="I22" s="58"/>
      <c r="J22" s="62"/>
      <c r="K22" s="119">
        <v>1239.67</v>
      </c>
      <c r="L22" s="62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</row>
    <row r="23" spans="1:115" s="70" customFormat="1" ht="12" customHeight="1" x14ac:dyDescent="0.25">
      <c r="A23" s="85"/>
      <c r="B23" s="62" t="s">
        <v>303</v>
      </c>
      <c r="C23" s="62">
        <v>0</v>
      </c>
      <c r="D23" s="62">
        <v>597736</v>
      </c>
      <c r="E23" s="147">
        <v>450</v>
      </c>
      <c r="F23" s="89"/>
      <c r="G23" s="62" t="s">
        <v>21</v>
      </c>
      <c r="H23" s="62">
        <v>0</v>
      </c>
      <c r="I23" s="58"/>
      <c r="J23" s="62"/>
      <c r="K23" s="119">
        <v>412.84</v>
      </c>
      <c r="L23" s="62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1:115" s="70" customFormat="1" ht="12" customHeight="1" x14ac:dyDescent="0.25">
      <c r="A24" s="75"/>
      <c r="B24" s="62"/>
      <c r="C24" s="62"/>
      <c r="D24" s="62"/>
      <c r="E24" s="65"/>
      <c r="F24" s="68"/>
      <c r="G24" s="62"/>
      <c r="H24" s="66"/>
      <c r="I24" s="124"/>
      <c r="J24" s="66"/>
      <c r="K24" s="65"/>
      <c r="L24" s="62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</row>
    <row r="25" spans="1:115" s="70" customFormat="1" ht="12" customHeight="1" x14ac:dyDescent="0.25">
      <c r="A25" s="75"/>
      <c r="B25" s="76" t="s">
        <v>22</v>
      </c>
      <c r="C25" s="78"/>
      <c r="D25" s="76"/>
      <c r="E25" s="80"/>
      <c r="F25" s="79"/>
      <c r="G25" s="76"/>
      <c r="H25" s="76"/>
      <c r="I25" s="126"/>
      <c r="J25" s="76"/>
      <c r="K25" s="84"/>
      <c r="L25" s="62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</row>
    <row r="26" spans="1:115" s="70" customFormat="1" ht="12" customHeight="1" x14ac:dyDescent="0.25">
      <c r="A26" s="158"/>
      <c r="B26" s="116" t="s">
        <v>23</v>
      </c>
      <c r="C26" s="62" t="s">
        <v>304</v>
      </c>
      <c r="D26" s="62">
        <v>600802</v>
      </c>
      <c r="E26" s="147">
        <v>34.5</v>
      </c>
      <c r="F26" s="159"/>
      <c r="G26" s="116" t="s">
        <v>21</v>
      </c>
      <c r="H26" s="116"/>
      <c r="I26" s="160" t="s">
        <v>24</v>
      </c>
      <c r="J26" s="116"/>
      <c r="K26" s="82">
        <v>31.65</v>
      </c>
      <c r="L26" s="62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66"/>
    </row>
    <row r="27" spans="1:115" s="66" customFormat="1" ht="12" customHeight="1" x14ac:dyDescent="0.25">
      <c r="A27" s="81"/>
      <c r="B27" s="62" t="s">
        <v>306</v>
      </c>
      <c r="C27" s="62" t="s">
        <v>305</v>
      </c>
      <c r="D27" s="62">
        <v>604238</v>
      </c>
      <c r="E27" s="147">
        <v>34.5</v>
      </c>
      <c r="F27" s="154" t="s">
        <v>25</v>
      </c>
      <c r="G27" s="62" t="s">
        <v>21</v>
      </c>
      <c r="H27" s="62">
        <v>0</v>
      </c>
      <c r="I27" s="156" t="s">
        <v>26</v>
      </c>
      <c r="J27" s="62"/>
      <c r="K27" s="82">
        <v>31.65</v>
      </c>
      <c r="L27" s="62"/>
    </row>
    <row r="28" spans="1:115" x14ac:dyDescent="0.25">
      <c r="E28" s="65"/>
    </row>
    <row r="29" spans="1:115" s="70" customFormat="1" ht="12" customHeight="1" x14ac:dyDescent="0.25">
      <c r="A29" s="77" t="s">
        <v>27</v>
      </c>
      <c r="B29" s="76" t="s">
        <v>28</v>
      </c>
      <c r="C29" s="78"/>
      <c r="D29" s="76"/>
      <c r="E29" s="80"/>
      <c r="F29" s="79"/>
      <c r="G29" s="76"/>
      <c r="H29" s="76"/>
      <c r="I29" s="126"/>
      <c r="J29" s="76"/>
      <c r="K29" s="84"/>
      <c r="L29" s="62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</row>
    <row r="30" spans="1:115" s="87" customFormat="1" ht="12" customHeight="1" x14ac:dyDescent="0.25">
      <c r="A30" s="75"/>
      <c r="B30" s="66" t="s">
        <v>29</v>
      </c>
      <c r="C30" s="62"/>
      <c r="D30" s="86"/>
      <c r="E30" s="122"/>
      <c r="F30" s="68"/>
      <c r="G30" s="86"/>
      <c r="H30" s="86"/>
      <c r="I30" s="127"/>
      <c r="J30" s="86"/>
      <c r="K30" s="65"/>
      <c r="L30" s="62"/>
    </row>
    <row r="31" spans="1:115" s="70" customFormat="1" ht="12" customHeight="1" x14ac:dyDescent="0.25">
      <c r="A31" s="75"/>
      <c r="B31" s="62" t="s">
        <v>308</v>
      </c>
      <c r="C31" s="62" t="s">
        <v>307</v>
      </c>
      <c r="D31" s="62">
        <v>600789</v>
      </c>
      <c r="E31" s="147">
        <v>6.5</v>
      </c>
      <c r="F31" s="146"/>
      <c r="G31" s="88" t="s">
        <v>30</v>
      </c>
      <c r="H31" s="62">
        <v>0</v>
      </c>
      <c r="I31" s="58"/>
      <c r="J31" s="62"/>
      <c r="K31" s="82">
        <v>5.96</v>
      </c>
      <c r="L31" s="62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</row>
    <row r="32" spans="1:115" s="70" customFormat="1" ht="12" customHeight="1" x14ac:dyDescent="0.25">
      <c r="A32" s="75"/>
      <c r="B32" s="62" t="s">
        <v>310</v>
      </c>
      <c r="C32" s="62" t="s">
        <v>309</v>
      </c>
      <c r="D32" s="62">
        <v>600791</v>
      </c>
      <c r="E32" s="147">
        <v>29</v>
      </c>
      <c r="F32" s="146"/>
      <c r="G32" s="88" t="s">
        <v>31</v>
      </c>
      <c r="H32" s="62">
        <v>0</v>
      </c>
      <c r="I32" s="58"/>
      <c r="J32" s="62"/>
      <c r="K32" s="82">
        <v>26.61</v>
      </c>
      <c r="L32" s="62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</row>
    <row r="33" spans="1:115" s="70" customFormat="1" ht="12" customHeight="1" x14ac:dyDescent="0.25">
      <c r="A33" s="75"/>
      <c r="B33" s="62" t="s">
        <v>312</v>
      </c>
      <c r="C33" s="62" t="s">
        <v>311</v>
      </c>
      <c r="D33" s="62">
        <v>600792</v>
      </c>
      <c r="E33" s="147">
        <v>38.5</v>
      </c>
      <c r="F33" s="146"/>
      <c r="G33" s="62" t="s">
        <v>31</v>
      </c>
      <c r="H33" s="62">
        <v>0</v>
      </c>
      <c r="I33" s="58"/>
      <c r="J33" s="62"/>
      <c r="K33" s="82">
        <v>35.32</v>
      </c>
      <c r="L33" s="62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</row>
    <row r="34" spans="1:115" s="70" customFormat="1" ht="12" customHeight="1" x14ac:dyDescent="0.25">
      <c r="A34" s="75"/>
      <c r="B34" s="62" t="s">
        <v>314</v>
      </c>
      <c r="C34" s="62" t="s">
        <v>313</v>
      </c>
      <c r="D34" s="62">
        <v>600793</v>
      </c>
      <c r="E34" s="147">
        <v>69</v>
      </c>
      <c r="F34" s="146"/>
      <c r="G34" s="62" t="s">
        <v>31</v>
      </c>
      <c r="H34" s="62">
        <v>0</v>
      </c>
      <c r="I34" s="58"/>
      <c r="J34" s="62"/>
      <c r="K34" s="82">
        <v>63.3</v>
      </c>
      <c r="L34" s="62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</row>
    <row r="35" spans="1:115" s="70" customFormat="1" ht="12" customHeight="1" x14ac:dyDescent="0.25">
      <c r="A35" s="75"/>
      <c r="B35" s="66" t="s">
        <v>32</v>
      </c>
      <c r="C35" s="62"/>
      <c r="D35" s="62"/>
      <c r="E35" s="147"/>
      <c r="F35" s="146"/>
      <c r="G35" s="62"/>
      <c r="H35" s="62"/>
      <c r="I35" s="58"/>
      <c r="J35" s="62"/>
      <c r="K35" s="82"/>
      <c r="L35" s="62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</row>
    <row r="36" spans="1:115" s="70" customFormat="1" ht="12" customHeight="1" x14ac:dyDescent="0.25">
      <c r="A36" s="75"/>
      <c r="B36" s="62" t="s">
        <v>281</v>
      </c>
      <c r="C36" s="62" t="s">
        <v>282</v>
      </c>
      <c r="D36" s="62">
        <v>603747</v>
      </c>
      <c r="E36" s="147">
        <v>19.5</v>
      </c>
      <c r="F36" s="164" t="s">
        <v>278</v>
      </c>
      <c r="G36" s="165" t="s">
        <v>31</v>
      </c>
      <c r="H36" s="163">
        <v>0</v>
      </c>
      <c r="I36" s="166" t="s">
        <v>33</v>
      </c>
      <c r="J36" s="62"/>
      <c r="K36" s="82">
        <v>17.89</v>
      </c>
      <c r="L36" s="62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</row>
    <row r="37" spans="1:115" s="70" customFormat="1" ht="12" customHeight="1" x14ac:dyDescent="0.25">
      <c r="A37" s="81"/>
      <c r="B37" s="62" t="s">
        <v>285</v>
      </c>
      <c r="C37" s="62" t="s">
        <v>284</v>
      </c>
      <c r="D37" s="62">
        <v>604628</v>
      </c>
      <c r="E37" s="147">
        <v>29</v>
      </c>
      <c r="F37" s="164" t="s">
        <v>25</v>
      </c>
      <c r="G37" s="165" t="s">
        <v>31</v>
      </c>
      <c r="H37" s="163">
        <v>0</v>
      </c>
      <c r="I37" s="156" t="s">
        <v>26</v>
      </c>
      <c r="J37" s="62"/>
      <c r="K37" s="82">
        <v>26.6</v>
      </c>
      <c r="L37" s="62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</row>
    <row r="38" spans="1:115" s="70" customFormat="1" ht="12" customHeight="1" x14ac:dyDescent="0.25">
      <c r="A38" s="81"/>
      <c r="B38" s="62" t="s">
        <v>287</v>
      </c>
      <c r="C38" s="62" t="s">
        <v>286</v>
      </c>
      <c r="D38" s="62">
        <v>604629</v>
      </c>
      <c r="E38" s="147">
        <v>29</v>
      </c>
      <c r="F38" s="164" t="s">
        <v>25</v>
      </c>
      <c r="G38" s="165" t="s">
        <v>31</v>
      </c>
      <c r="H38" s="163">
        <v>0</v>
      </c>
      <c r="I38" s="156" t="s">
        <v>26</v>
      </c>
      <c r="J38" s="62"/>
      <c r="K38" s="82">
        <v>26.6</v>
      </c>
      <c r="L38" s="62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</row>
    <row r="39" spans="1:115" s="70" customFormat="1" ht="12" customHeight="1" x14ac:dyDescent="0.25">
      <c r="A39" s="75"/>
      <c r="B39" s="66" t="s">
        <v>36</v>
      </c>
      <c r="C39" s="62"/>
      <c r="D39" s="62"/>
      <c r="E39" s="62"/>
      <c r="F39" s="167"/>
      <c r="G39" s="163"/>
      <c r="H39" s="163"/>
      <c r="I39" s="163"/>
      <c r="J39" s="62"/>
      <c r="K39" s="82"/>
      <c r="L39" s="62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</row>
    <row r="40" spans="1:115" s="70" customFormat="1" ht="12" customHeight="1" x14ac:dyDescent="0.25">
      <c r="A40" s="81"/>
      <c r="B40" s="62" t="s">
        <v>316</v>
      </c>
      <c r="C40" s="62" t="s">
        <v>315</v>
      </c>
      <c r="D40" s="62">
        <v>604223</v>
      </c>
      <c r="E40" s="147">
        <v>49.75</v>
      </c>
      <c r="F40" s="168" t="s">
        <v>279</v>
      </c>
      <c r="G40" s="165" t="s">
        <v>31</v>
      </c>
      <c r="H40" s="163">
        <v>0</v>
      </c>
      <c r="I40" s="169" t="s">
        <v>35</v>
      </c>
      <c r="J40" s="62"/>
      <c r="K40" s="82">
        <v>45.64</v>
      </c>
      <c r="L40" s="62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</row>
    <row r="41" spans="1:115" s="70" customFormat="1" ht="12" customHeight="1" x14ac:dyDescent="0.25">
      <c r="A41" s="81"/>
      <c r="B41" s="62" t="s">
        <v>37</v>
      </c>
      <c r="C41" s="62" t="s">
        <v>317</v>
      </c>
      <c r="D41" s="62">
        <v>604224</v>
      </c>
      <c r="E41" s="147">
        <v>80.25</v>
      </c>
      <c r="F41" s="170" t="s">
        <v>279</v>
      </c>
      <c r="G41" s="165" t="s">
        <v>31</v>
      </c>
      <c r="H41" s="163">
        <v>0</v>
      </c>
      <c r="I41" s="169" t="s">
        <v>35</v>
      </c>
      <c r="J41" s="62"/>
      <c r="K41" s="82">
        <v>73.62</v>
      </c>
      <c r="L41" s="62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</row>
    <row r="42" spans="1:115" s="70" customFormat="1" ht="12" customHeight="1" x14ac:dyDescent="0.25">
      <c r="A42" s="81"/>
      <c r="B42" s="62" t="s">
        <v>319</v>
      </c>
      <c r="C42" s="62" t="s">
        <v>318</v>
      </c>
      <c r="D42" s="62">
        <v>604225</v>
      </c>
      <c r="E42" s="147">
        <v>49.75</v>
      </c>
      <c r="F42" s="156" t="s">
        <v>38</v>
      </c>
      <c r="G42" s="88" t="s">
        <v>31</v>
      </c>
      <c r="H42" s="62">
        <v>0</v>
      </c>
      <c r="I42" s="58" t="s">
        <v>35</v>
      </c>
      <c r="J42" s="62"/>
      <c r="K42" s="82">
        <v>45.64</v>
      </c>
      <c r="L42" s="62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</row>
    <row r="43" spans="1:115" s="70" customFormat="1" ht="12" customHeight="1" x14ac:dyDescent="0.25">
      <c r="A43" s="81"/>
      <c r="B43" s="62" t="s">
        <v>321</v>
      </c>
      <c r="C43" s="62" t="s">
        <v>320</v>
      </c>
      <c r="D43" s="62">
        <v>604226</v>
      </c>
      <c r="E43" s="147">
        <v>80.25</v>
      </c>
      <c r="F43" s="156" t="s">
        <v>38</v>
      </c>
      <c r="G43" s="88" t="s">
        <v>31</v>
      </c>
      <c r="H43" s="62">
        <v>0</v>
      </c>
      <c r="I43" s="58" t="s">
        <v>35</v>
      </c>
      <c r="J43" s="62"/>
      <c r="K43" s="82">
        <v>73.62</v>
      </c>
      <c r="L43" s="62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</row>
    <row r="44" spans="1:115" s="70" customFormat="1" ht="12" customHeight="1" x14ac:dyDescent="0.25">
      <c r="A44" s="81"/>
      <c r="B44" s="62" t="s">
        <v>323</v>
      </c>
      <c r="C44" s="62" t="s">
        <v>322</v>
      </c>
      <c r="D44" s="62">
        <v>604227</v>
      </c>
      <c r="E44" s="147">
        <v>49.75</v>
      </c>
      <c r="F44" s="156" t="s">
        <v>39</v>
      </c>
      <c r="G44" s="88" t="s">
        <v>31</v>
      </c>
      <c r="H44" s="62">
        <v>0</v>
      </c>
      <c r="I44" s="58" t="s">
        <v>35</v>
      </c>
      <c r="J44" s="62"/>
      <c r="K44" s="82">
        <v>45.64</v>
      </c>
      <c r="L44" s="62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</row>
    <row r="45" spans="1:115" s="70" customFormat="1" ht="12" customHeight="1" x14ac:dyDescent="0.25">
      <c r="A45" s="81"/>
      <c r="B45" s="62" t="s">
        <v>325</v>
      </c>
      <c r="C45" s="62" t="s">
        <v>324</v>
      </c>
      <c r="D45" s="62">
        <v>604228</v>
      </c>
      <c r="E45" s="147">
        <v>80.25</v>
      </c>
      <c r="F45" s="156" t="s">
        <v>39</v>
      </c>
      <c r="G45" s="88" t="s">
        <v>31</v>
      </c>
      <c r="H45" s="62">
        <v>0</v>
      </c>
      <c r="I45" s="58" t="s">
        <v>35</v>
      </c>
      <c r="J45" s="62"/>
      <c r="K45" s="82">
        <v>73.62</v>
      </c>
      <c r="L45" s="62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</row>
    <row r="46" spans="1:115" s="70" customFormat="1" ht="12" customHeight="1" x14ac:dyDescent="0.25">
      <c r="A46" s="75"/>
      <c r="B46" s="62"/>
      <c r="C46" s="62"/>
      <c r="D46" s="62"/>
      <c r="E46" s="147"/>
      <c r="F46" s="146"/>
      <c r="G46" s="62"/>
      <c r="H46" s="62"/>
      <c r="I46" s="58"/>
      <c r="J46" s="62"/>
      <c r="K46" s="82"/>
      <c r="L46" s="62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</row>
    <row r="47" spans="1:115" s="70" customFormat="1" ht="12" customHeight="1" x14ac:dyDescent="0.25">
      <c r="A47" s="77" t="s">
        <v>27</v>
      </c>
      <c r="B47" s="76" t="s">
        <v>40</v>
      </c>
      <c r="C47" s="78"/>
      <c r="D47" s="76"/>
      <c r="E47" s="80"/>
      <c r="F47" s="79"/>
      <c r="G47" s="76"/>
      <c r="H47" s="76"/>
      <c r="I47" s="126"/>
      <c r="J47" s="76"/>
      <c r="K47" s="84"/>
      <c r="L47" s="62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</row>
    <row r="48" spans="1:115" s="70" customFormat="1" ht="12" customHeight="1" x14ac:dyDescent="0.25">
      <c r="A48" s="75"/>
      <c r="B48" s="66" t="s">
        <v>29</v>
      </c>
      <c r="C48" s="62"/>
      <c r="D48" s="66"/>
      <c r="E48" s="63"/>
      <c r="F48" s="68"/>
      <c r="G48" s="66"/>
      <c r="H48" s="66"/>
      <c r="I48" s="124"/>
      <c r="J48" s="66"/>
      <c r="K48" s="65"/>
      <c r="L48" s="62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</row>
    <row r="49" spans="1:115" s="70" customFormat="1" ht="12" customHeight="1" x14ac:dyDescent="0.25">
      <c r="A49" s="75"/>
      <c r="B49" s="62" t="s">
        <v>327</v>
      </c>
      <c r="C49" s="62" t="s">
        <v>326</v>
      </c>
      <c r="D49" s="62">
        <v>600794</v>
      </c>
      <c r="E49" s="147">
        <v>6.5</v>
      </c>
      <c r="F49" s="146"/>
      <c r="G49" s="88" t="s">
        <v>30</v>
      </c>
      <c r="H49" s="62">
        <v>0</v>
      </c>
      <c r="I49" s="58"/>
      <c r="J49" s="62"/>
      <c r="K49" s="82">
        <v>5.96</v>
      </c>
      <c r="L49" s="62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</row>
    <row r="50" spans="1:115" s="70" customFormat="1" ht="12" customHeight="1" x14ac:dyDescent="0.25">
      <c r="A50" s="75"/>
      <c r="B50" s="62" t="s">
        <v>329</v>
      </c>
      <c r="C50" s="62" t="s">
        <v>328</v>
      </c>
      <c r="D50" s="62">
        <v>600796</v>
      </c>
      <c r="E50" s="147">
        <v>29</v>
      </c>
      <c r="F50" s="146"/>
      <c r="G50" s="88" t="s">
        <v>31</v>
      </c>
      <c r="H50" s="62">
        <v>0</v>
      </c>
      <c r="I50" s="58"/>
      <c r="J50" s="62"/>
      <c r="K50" s="82">
        <v>26.61</v>
      </c>
      <c r="L50" s="62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</row>
    <row r="51" spans="1:115" s="70" customFormat="1" ht="12" customHeight="1" x14ac:dyDescent="0.25">
      <c r="A51" s="75"/>
      <c r="B51" s="62" t="s">
        <v>331</v>
      </c>
      <c r="C51" s="62" t="s">
        <v>330</v>
      </c>
      <c r="D51" s="62">
        <v>600797</v>
      </c>
      <c r="E51" s="147">
        <v>38.5</v>
      </c>
      <c r="F51" s="146"/>
      <c r="G51" s="62" t="s">
        <v>31</v>
      </c>
      <c r="H51" s="62">
        <v>0</v>
      </c>
      <c r="I51" s="58"/>
      <c r="J51" s="62"/>
      <c r="K51" s="82">
        <v>35.32</v>
      </c>
      <c r="L51" s="62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</row>
    <row r="52" spans="1:115" s="70" customFormat="1" ht="12" customHeight="1" x14ac:dyDescent="0.25">
      <c r="A52" s="75"/>
      <c r="B52" s="62" t="s">
        <v>333</v>
      </c>
      <c r="C52" s="62" t="s">
        <v>332</v>
      </c>
      <c r="D52" s="62">
        <v>600798</v>
      </c>
      <c r="E52" s="147">
        <v>69</v>
      </c>
      <c r="F52" s="146"/>
      <c r="G52" s="62" t="s">
        <v>31</v>
      </c>
      <c r="H52" s="62">
        <v>0</v>
      </c>
      <c r="I52" s="58"/>
      <c r="J52" s="62"/>
      <c r="K52" s="82">
        <v>63.3</v>
      </c>
      <c r="L52" s="62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</row>
    <row r="53" spans="1:115" s="70" customFormat="1" ht="12" customHeight="1" x14ac:dyDescent="0.25">
      <c r="A53" s="75"/>
      <c r="B53" s="66" t="s">
        <v>32</v>
      </c>
      <c r="C53" s="62"/>
      <c r="D53" s="62"/>
      <c r="E53" s="147"/>
      <c r="F53" s="146"/>
      <c r="G53" s="62"/>
      <c r="H53" s="62"/>
      <c r="I53" s="58"/>
      <c r="J53" s="62"/>
      <c r="K53" s="82"/>
      <c r="L53" s="62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</row>
    <row r="54" spans="1:115" s="70" customFormat="1" ht="12" customHeight="1" x14ac:dyDescent="0.25">
      <c r="A54" s="81"/>
      <c r="B54" s="62" t="s">
        <v>41</v>
      </c>
      <c r="C54" s="62" t="s">
        <v>294</v>
      </c>
      <c r="D54" s="62">
        <v>600801</v>
      </c>
      <c r="E54" s="147">
        <v>29</v>
      </c>
      <c r="F54" s="146" t="s">
        <v>25</v>
      </c>
      <c r="G54" s="88" t="s">
        <v>31</v>
      </c>
      <c r="H54" s="62">
        <v>0</v>
      </c>
      <c r="I54" s="156" t="s">
        <v>26</v>
      </c>
      <c r="J54" s="62"/>
      <c r="K54" s="82">
        <v>26.61</v>
      </c>
      <c r="L54" s="62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</row>
    <row r="55" spans="1:115" s="70" customFormat="1" ht="12" customHeight="1" x14ac:dyDescent="0.25">
      <c r="A55" s="81"/>
      <c r="B55" s="62" t="s">
        <v>288</v>
      </c>
      <c r="C55" s="62" t="s">
        <v>289</v>
      </c>
      <c r="D55" s="62">
        <v>604630</v>
      </c>
      <c r="E55" s="147">
        <v>29</v>
      </c>
      <c r="F55" s="146" t="s">
        <v>25</v>
      </c>
      <c r="G55" s="88" t="s">
        <v>31</v>
      </c>
      <c r="H55" s="62">
        <v>0</v>
      </c>
      <c r="I55" s="156" t="s">
        <v>26</v>
      </c>
      <c r="J55" s="62"/>
      <c r="K55" s="82">
        <v>26.6</v>
      </c>
      <c r="L55" s="62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</row>
    <row r="56" spans="1:115" s="70" customFormat="1" ht="12" customHeight="1" x14ac:dyDescent="0.25">
      <c r="A56" s="75"/>
      <c r="B56" s="66" t="s">
        <v>36</v>
      </c>
      <c r="C56" s="62"/>
      <c r="D56" s="62"/>
      <c r="E56" s="62"/>
      <c r="F56" s="87"/>
      <c r="G56" s="62"/>
      <c r="H56" s="62"/>
      <c r="I56" s="62"/>
      <c r="J56" s="62"/>
      <c r="K56" s="82"/>
      <c r="L56" s="62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</row>
    <row r="57" spans="1:115" s="70" customFormat="1" ht="12" customHeight="1" x14ac:dyDescent="0.25">
      <c r="A57" s="75"/>
      <c r="B57" s="62" t="s">
        <v>334</v>
      </c>
      <c r="C57" s="62" t="s">
        <v>42</v>
      </c>
      <c r="D57" s="62">
        <v>600805</v>
      </c>
      <c r="E57" s="147">
        <v>49.75</v>
      </c>
      <c r="F57" s="154" t="s">
        <v>43</v>
      </c>
      <c r="G57" s="155" t="s">
        <v>31</v>
      </c>
      <c r="H57" s="153"/>
      <c r="I57" s="58" t="s">
        <v>35</v>
      </c>
      <c r="J57" s="62"/>
      <c r="K57" s="82"/>
      <c r="L57" s="62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</row>
    <row r="58" spans="1:115" s="70" customFormat="1" ht="12" customHeight="1" x14ac:dyDescent="0.25">
      <c r="A58" s="75"/>
      <c r="B58" s="62" t="s">
        <v>335</v>
      </c>
      <c r="C58" s="62" t="s">
        <v>44</v>
      </c>
      <c r="D58" s="62">
        <v>600806</v>
      </c>
      <c r="E58" s="147">
        <v>80.25</v>
      </c>
      <c r="F58" s="156" t="s">
        <v>43</v>
      </c>
      <c r="G58" s="155" t="s">
        <v>31</v>
      </c>
      <c r="H58" s="153"/>
      <c r="I58" s="58" t="s">
        <v>35</v>
      </c>
      <c r="J58" s="62"/>
      <c r="K58" s="82"/>
      <c r="L58" s="62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</row>
    <row r="59" spans="1:115" s="70" customFormat="1" ht="12" customHeight="1" x14ac:dyDescent="0.25">
      <c r="A59" s="81"/>
      <c r="B59" s="62" t="s">
        <v>337</v>
      </c>
      <c r="C59" s="62" t="s">
        <v>336</v>
      </c>
      <c r="D59" s="62">
        <v>604229</v>
      </c>
      <c r="E59" s="147">
        <v>49.75</v>
      </c>
      <c r="F59" s="156" t="s">
        <v>45</v>
      </c>
      <c r="G59" s="88" t="s">
        <v>31</v>
      </c>
      <c r="H59" s="153"/>
      <c r="I59" s="58" t="s">
        <v>35</v>
      </c>
      <c r="J59" s="62"/>
      <c r="K59" s="82">
        <v>45.64</v>
      </c>
      <c r="L59" s="62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</row>
    <row r="60" spans="1:115" s="70" customFormat="1" ht="12" customHeight="1" x14ac:dyDescent="0.25">
      <c r="A60" s="81"/>
      <c r="B60" s="62" t="s">
        <v>339</v>
      </c>
      <c r="C60" s="62" t="s">
        <v>338</v>
      </c>
      <c r="D60" s="62">
        <v>604231</v>
      </c>
      <c r="E60" s="147">
        <v>80.25</v>
      </c>
      <c r="F60" s="156" t="s">
        <v>45</v>
      </c>
      <c r="G60" s="88" t="s">
        <v>31</v>
      </c>
      <c r="H60" s="153"/>
      <c r="I60" s="58" t="s">
        <v>35</v>
      </c>
      <c r="J60" s="62"/>
      <c r="K60" s="82">
        <v>73.62</v>
      </c>
      <c r="L60" s="62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</row>
    <row r="61" spans="1:115" s="87" customFormat="1" ht="12" customHeight="1" x14ac:dyDescent="0.25">
      <c r="A61" s="81"/>
      <c r="B61" s="86"/>
      <c r="C61" s="86"/>
      <c r="D61" s="86"/>
      <c r="E61" s="148"/>
      <c r="F61" s="149"/>
      <c r="G61" s="86"/>
      <c r="H61" s="86"/>
      <c r="I61" s="127"/>
      <c r="J61" s="86"/>
      <c r="K61" s="150"/>
      <c r="L61" s="62"/>
    </row>
    <row r="62" spans="1:115" s="70" customFormat="1" ht="40.15" customHeight="1" x14ac:dyDescent="0.25">
      <c r="A62" s="117" t="s">
        <v>46</v>
      </c>
      <c r="B62" s="73" t="s">
        <v>8</v>
      </c>
      <c r="C62" s="91" t="s">
        <v>9</v>
      </c>
      <c r="D62" s="69" t="s">
        <v>5</v>
      </c>
      <c r="E62" s="69" t="s">
        <v>10</v>
      </c>
      <c r="F62" s="74" t="s">
        <v>11</v>
      </c>
      <c r="G62" s="69" t="s">
        <v>12</v>
      </c>
      <c r="H62" s="69" t="s">
        <v>13</v>
      </c>
      <c r="I62" s="69" t="s">
        <v>14</v>
      </c>
      <c r="J62" s="69"/>
      <c r="K62" s="61" t="s">
        <v>15</v>
      </c>
      <c r="L62" s="62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</row>
    <row r="63" spans="1:115" s="70" customFormat="1" ht="12" customHeight="1" x14ac:dyDescent="0.25">
      <c r="A63" s="142" t="s">
        <v>16</v>
      </c>
      <c r="B63" s="66"/>
      <c r="C63" s="62"/>
      <c r="D63" s="63"/>
      <c r="E63" s="144"/>
      <c r="F63" s="68"/>
      <c r="G63" s="66"/>
      <c r="H63" s="63"/>
      <c r="I63" s="145"/>
      <c r="J63" s="63"/>
      <c r="K63" s="62"/>
      <c r="L63" s="62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</row>
    <row r="64" spans="1:115" ht="12" customHeight="1" x14ac:dyDescent="0.25">
      <c r="A64" s="157" t="s">
        <v>47</v>
      </c>
      <c r="E64" s="147"/>
      <c r="F64" s="89"/>
      <c r="K64" s="119"/>
    </row>
    <row r="65" spans="1:115" ht="12" customHeight="1" x14ac:dyDescent="0.25">
      <c r="A65" s="143" t="s">
        <v>48</v>
      </c>
      <c r="E65" s="147"/>
      <c r="F65" s="89"/>
      <c r="K65" s="119"/>
    </row>
    <row r="66" spans="1:115" s="70" customFormat="1" ht="12" customHeight="1" x14ac:dyDescent="0.25">
      <c r="A66" s="75"/>
      <c r="B66" s="66"/>
      <c r="C66" s="62"/>
      <c r="D66" s="66"/>
      <c r="E66" s="63"/>
      <c r="F66" s="68"/>
      <c r="G66" s="66"/>
      <c r="H66" s="66"/>
      <c r="I66" s="124"/>
      <c r="J66" s="66"/>
      <c r="K66" s="63"/>
      <c r="L66" s="62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</row>
    <row r="67" spans="1:115" s="70" customFormat="1" ht="12" customHeight="1" x14ac:dyDescent="0.25">
      <c r="A67" s="67"/>
      <c r="B67" s="76" t="s">
        <v>20</v>
      </c>
      <c r="C67" s="78"/>
      <c r="D67" s="80"/>
      <c r="E67" s="121"/>
      <c r="F67" s="79"/>
      <c r="G67" s="76"/>
      <c r="H67" s="80"/>
      <c r="I67" s="125"/>
      <c r="J67" s="80"/>
      <c r="K67" s="78"/>
      <c r="L67" s="62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</row>
    <row r="68" spans="1:115" ht="12" customHeight="1" x14ac:dyDescent="0.25">
      <c r="B68" s="62" t="s">
        <v>295</v>
      </c>
      <c r="C68" s="62">
        <v>0</v>
      </c>
      <c r="D68" s="62">
        <v>580270</v>
      </c>
      <c r="E68" s="147">
        <v>750</v>
      </c>
      <c r="F68" s="89"/>
      <c r="G68" s="62" t="s">
        <v>21</v>
      </c>
      <c r="K68" s="119">
        <v>619.83000000000004</v>
      </c>
    </row>
    <row r="69" spans="1:115" ht="12" customHeight="1" x14ac:dyDescent="0.25">
      <c r="B69" s="62" t="s">
        <v>296</v>
      </c>
      <c r="C69" s="62">
        <v>0</v>
      </c>
      <c r="D69" s="62">
        <v>580271</v>
      </c>
      <c r="E69" s="147">
        <v>250</v>
      </c>
      <c r="F69" s="89"/>
      <c r="G69" s="62" t="s">
        <v>21</v>
      </c>
      <c r="H69" s="62">
        <v>0</v>
      </c>
      <c r="K69" s="119">
        <v>206.61</v>
      </c>
    </row>
    <row r="70" spans="1:115" ht="12" customHeight="1" x14ac:dyDescent="0.25">
      <c r="A70" s="85"/>
      <c r="B70" s="62" t="s">
        <v>297</v>
      </c>
      <c r="C70" s="62">
        <v>0</v>
      </c>
      <c r="D70" s="62">
        <v>580272</v>
      </c>
      <c r="E70" s="147">
        <v>250</v>
      </c>
      <c r="F70" s="89"/>
      <c r="G70" s="62" t="s">
        <v>21</v>
      </c>
      <c r="H70" s="62">
        <v>0</v>
      </c>
      <c r="K70" s="119">
        <v>206.61</v>
      </c>
    </row>
    <row r="71" spans="1:115" ht="12" customHeight="1" x14ac:dyDescent="0.25">
      <c r="A71" s="85"/>
      <c r="B71" s="62" t="s">
        <v>298</v>
      </c>
      <c r="C71" s="62">
        <v>0</v>
      </c>
      <c r="D71" s="62">
        <v>580273</v>
      </c>
      <c r="E71" s="147">
        <v>450</v>
      </c>
      <c r="F71" s="89"/>
      <c r="G71" s="62" t="s">
        <v>21</v>
      </c>
      <c r="H71" s="62">
        <v>0</v>
      </c>
      <c r="K71" s="119">
        <v>371.9</v>
      </c>
    </row>
    <row r="72" spans="1:115" ht="12" customHeight="1" x14ac:dyDescent="0.25">
      <c r="A72" s="85"/>
      <c r="B72" s="62" t="s">
        <v>299</v>
      </c>
      <c r="C72" s="62">
        <v>0</v>
      </c>
      <c r="D72" s="62">
        <v>596555</v>
      </c>
      <c r="E72" s="147">
        <v>450</v>
      </c>
      <c r="F72" s="89"/>
      <c r="G72" s="62" t="s">
        <v>21</v>
      </c>
      <c r="H72" s="62">
        <v>0</v>
      </c>
      <c r="K72" s="119">
        <v>371.9</v>
      </c>
    </row>
    <row r="73" spans="1:115" ht="12" customHeight="1" x14ac:dyDescent="0.25">
      <c r="A73" s="85"/>
      <c r="B73" s="62" t="s">
        <v>300</v>
      </c>
      <c r="C73" s="62">
        <v>0</v>
      </c>
      <c r="D73" s="62">
        <v>596557</v>
      </c>
      <c r="E73" s="147">
        <v>450</v>
      </c>
      <c r="F73" s="89"/>
      <c r="G73" s="62" t="s">
        <v>21</v>
      </c>
      <c r="H73" s="62">
        <v>0</v>
      </c>
      <c r="K73" s="119">
        <v>371.9</v>
      </c>
    </row>
    <row r="74" spans="1:115" ht="12" customHeight="1" x14ac:dyDescent="0.25">
      <c r="A74" s="85"/>
      <c r="B74" s="62" t="s">
        <v>301</v>
      </c>
      <c r="C74" s="62">
        <v>0</v>
      </c>
      <c r="D74" s="62">
        <v>580274</v>
      </c>
      <c r="E74" s="147">
        <v>750</v>
      </c>
      <c r="F74" s="89"/>
      <c r="G74" s="62" t="s">
        <v>21</v>
      </c>
      <c r="H74" s="62">
        <v>0</v>
      </c>
      <c r="K74" s="119">
        <v>619.83000000000004</v>
      </c>
    </row>
    <row r="75" spans="1:115" s="70" customFormat="1" ht="12" customHeight="1" x14ac:dyDescent="0.25">
      <c r="A75" s="85"/>
      <c r="B75" s="62" t="s">
        <v>302</v>
      </c>
      <c r="C75" s="62">
        <v>0</v>
      </c>
      <c r="D75" s="62">
        <v>580275</v>
      </c>
      <c r="E75" s="147">
        <v>1500</v>
      </c>
      <c r="F75" s="89"/>
      <c r="G75" s="62" t="s">
        <v>21</v>
      </c>
      <c r="H75" s="62">
        <v>0</v>
      </c>
      <c r="I75" s="58"/>
      <c r="J75" s="62"/>
      <c r="K75" s="119">
        <v>1239.67</v>
      </c>
      <c r="L75" s="62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</row>
    <row r="76" spans="1:115" s="70" customFormat="1" ht="12" customHeight="1" x14ac:dyDescent="0.25">
      <c r="A76" s="85"/>
      <c r="B76" s="62" t="s">
        <v>303</v>
      </c>
      <c r="C76" s="62">
        <v>0</v>
      </c>
      <c r="D76" s="62">
        <v>597736</v>
      </c>
      <c r="E76" s="147">
        <v>450</v>
      </c>
      <c r="F76" s="89"/>
      <c r="G76" s="62" t="s">
        <v>21</v>
      </c>
      <c r="H76" s="62">
        <v>0</v>
      </c>
      <c r="I76" s="58"/>
      <c r="J76" s="62"/>
      <c r="K76" s="119">
        <v>412.84</v>
      </c>
      <c r="L76" s="62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</row>
    <row r="77" spans="1:115" s="70" customFormat="1" ht="12" customHeight="1" x14ac:dyDescent="0.25">
      <c r="A77" s="75"/>
      <c r="B77" s="62"/>
      <c r="C77" s="62"/>
      <c r="D77" s="62"/>
      <c r="E77" s="65"/>
      <c r="F77" s="68"/>
      <c r="G77" s="62"/>
      <c r="H77" s="66"/>
      <c r="I77" s="124"/>
      <c r="J77" s="66"/>
      <c r="K77" s="65"/>
      <c r="L77" s="62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</row>
    <row r="78" spans="1:115" s="70" customFormat="1" ht="12" customHeight="1" x14ac:dyDescent="0.25">
      <c r="A78" s="75"/>
      <c r="B78" s="76" t="s">
        <v>22</v>
      </c>
      <c r="C78" s="78"/>
      <c r="D78" s="76"/>
      <c r="E78" s="80"/>
      <c r="F78" s="79"/>
      <c r="G78" s="76"/>
      <c r="H78" s="76"/>
      <c r="I78" s="126"/>
      <c r="J78" s="76"/>
      <c r="K78" s="84"/>
      <c r="L78" s="62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</row>
    <row r="79" spans="1:115" s="70" customFormat="1" ht="12" customHeight="1" x14ac:dyDescent="0.25">
      <c r="A79" s="81"/>
      <c r="B79" s="155" t="s">
        <v>49</v>
      </c>
      <c r="C79" s="62" t="s">
        <v>219</v>
      </c>
      <c r="D79" s="62">
        <v>560266</v>
      </c>
      <c r="E79" s="147">
        <v>34.5</v>
      </c>
      <c r="F79" s="89"/>
      <c r="G79" s="62" t="s">
        <v>21</v>
      </c>
      <c r="H79" s="62">
        <v>0</v>
      </c>
      <c r="I79" s="151"/>
      <c r="J79" s="62"/>
      <c r="K79" s="119">
        <v>31.65</v>
      </c>
      <c r="L79" s="62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</row>
    <row r="80" spans="1:115" s="70" customFormat="1" ht="12" customHeight="1" x14ac:dyDescent="0.25">
      <c r="A80" s="85"/>
      <c r="B80" s="62" t="s">
        <v>341</v>
      </c>
      <c r="C80" s="62" t="s">
        <v>340</v>
      </c>
      <c r="D80" s="62">
        <v>560267</v>
      </c>
      <c r="E80" s="82" t="s">
        <v>50</v>
      </c>
      <c r="F80" s="89"/>
      <c r="G80" s="62" t="s">
        <v>21</v>
      </c>
      <c r="H80" s="62">
        <v>0</v>
      </c>
      <c r="I80" s="58"/>
      <c r="J80" s="62"/>
      <c r="K80" s="65"/>
      <c r="L80" s="62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</row>
    <row r="81" spans="1:115" s="70" customFormat="1" ht="12" customHeight="1" x14ac:dyDescent="0.25">
      <c r="A81" s="67"/>
      <c r="B81" s="62"/>
      <c r="C81" s="62"/>
      <c r="D81" s="66"/>
      <c r="E81" s="63"/>
      <c r="F81" s="68"/>
      <c r="G81" s="66"/>
      <c r="H81" s="66"/>
      <c r="I81" s="124"/>
      <c r="J81" s="66"/>
      <c r="K81" s="65"/>
      <c r="L81" s="62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</row>
    <row r="82" spans="1:115" s="70" customFormat="1" ht="12" customHeight="1" x14ac:dyDescent="0.25">
      <c r="A82" s="67"/>
      <c r="B82" s="76" t="s">
        <v>51</v>
      </c>
      <c r="C82" s="78"/>
      <c r="D82" s="76"/>
      <c r="E82" s="76"/>
      <c r="F82" s="79"/>
      <c r="G82" s="76"/>
      <c r="H82" s="76"/>
      <c r="I82" s="126"/>
      <c r="J82" s="76"/>
      <c r="K82" s="78"/>
      <c r="L82" s="62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</row>
    <row r="83" spans="1:115" s="70" customFormat="1" ht="12" customHeight="1" x14ac:dyDescent="0.25">
      <c r="A83" s="81"/>
      <c r="B83" s="62" t="s">
        <v>343</v>
      </c>
      <c r="C83" s="62" t="s">
        <v>342</v>
      </c>
      <c r="D83" s="62">
        <v>563312</v>
      </c>
      <c r="E83" s="147">
        <v>29</v>
      </c>
      <c r="F83" s="89"/>
      <c r="G83" s="62" t="s">
        <v>21</v>
      </c>
      <c r="H83" s="62">
        <v>0</v>
      </c>
      <c r="I83" s="58"/>
      <c r="J83" s="62"/>
      <c r="K83" s="119">
        <v>26.61</v>
      </c>
      <c r="L83" s="62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</row>
    <row r="84" spans="1:115" s="70" customFormat="1" ht="12" customHeight="1" x14ac:dyDescent="0.25">
      <c r="A84" s="81"/>
      <c r="B84" s="62" t="s">
        <v>345</v>
      </c>
      <c r="C84" s="62" t="s">
        <v>344</v>
      </c>
      <c r="D84" s="62">
        <v>563313</v>
      </c>
      <c r="E84" s="147">
        <v>29</v>
      </c>
      <c r="F84" s="89"/>
      <c r="G84" s="62" t="s">
        <v>21</v>
      </c>
      <c r="H84" s="62">
        <v>0</v>
      </c>
      <c r="I84" s="58"/>
      <c r="J84" s="62"/>
      <c r="K84" s="119">
        <v>26.61</v>
      </c>
      <c r="L84" s="62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</row>
    <row r="85" spans="1:115" s="70" customFormat="1" ht="12" customHeight="1" x14ac:dyDescent="0.25">
      <c r="A85" s="81"/>
      <c r="B85" s="62" t="s">
        <v>347</v>
      </c>
      <c r="C85" s="62" t="s">
        <v>346</v>
      </c>
      <c r="D85" s="62">
        <v>560182</v>
      </c>
      <c r="E85" s="147">
        <v>20</v>
      </c>
      <c r="F85" s="89"/>
      <c r="G85" s="62" t="s">
        <v>21</v>
      </c>
      <c r="H85" s="62">
        <v>0</v>
      </c>
      <c r="I85" s="58"/>
      <c r="J85" s="62"/>
      <c r="K85" s="119">
        <v>18.350000000000001</v>
      </c>
      <c r="L85" s="62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</row>
    <row r="86" spans="1:115" s="70" customFormat="1" ht="12" customHeight="1" x14ac:dyDescent="0.25">
      <c r="A86" s="85"/>
      <c r="B86" s="62"/>
      <c r="C86" s="62"/>
      <c r="D86" s="62"/>
      <c r="E86" s="82"/>
      <c r="F86" s="68"/>
      <c r="G86" s="62"/>
      <c r="H86" s="62"/>
      <c r="I86" s="58"/>
      <c r="J86" s="62"/>
      <c r="K86" s="65"/>
      <c r="L86" s="62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</row>
    <row r="87" spans="1:115" s="70" customFormat="1" ht="12" customHeight="1" x14ac:dyDescent="0.25">
      <c r="A87" s="85"/>
      <c r="B87" s="62" t="s">
        <v>349</v>
      </c>
      <c r="C87" s="62" t="s">
        <v>348</v>
      </c>
      <c r="D87" s="62">
        <v>560184</v>
      </c>
      <c r="E87" s="147">
        <v>15</v>
      </c>
      <c r="F87" s="89"/>
      <c r="G87" s="62" t="s">
        <v>21</v>
      </c>
      <c r="H87" s="62">
        <v>0</v>
      </c>
      <c r="I87" s="58"/>
      <c r="J87" s="62"/>
      <c r="K87" s="119">
        <v>13.76</v>
      </c>
      <c r="L87" s="62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</row>
    <row r="88" spans="1:115" s="70" customFormat="1" ht="12" customHeight="1" x14ac:dyDescent="0.25">
      <c r="A88" s="81"/>
      <c r="B88" s="62" t="s">
        <v>351</v>
      </c>
      <c r="C88" s="62" t="s">
        <v>350</v>
      </c>
      <c r="D88" s="62">
        <v>560185</v>
      </c>
      <c r="E88" s="147">
        <v>15</v>
      </c>
      <c r="F88" s="89"/>
      <c r="G88" s="62" t="s">
        <v>21</v>
      </c>
      <c r="H88" s="62">
        <v>0</v>
      </c>
      <c r="I88" s="58"/>
      <c r="J88" s="62"/>
      <c r="K88" s="119">
        <v>13.76</v>
      </c>
      <c r="L88" s="62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</row>
    <row r="89" spans="1:115" s="70" customFormat="1" ht="12" customHeight="1" x14ac:dyDescent="0.25">
      <c r="A89" s="81"/>
      <c r="B89" s="62" t="s">
        <v>353</v>
      </c>
      <c r="C89" s="62" t="s">
        <v>352</v>
      </c>
      <c r="D89" s="62">
        <v>560174</v>
      </c>
      <c r="E89" s="147">
        <v>23</v>
      </c>
      <c r="F89" s="89"/>
      <c r="G89" s="62" t="s">
        <v>21</v>
      </c>
      <c r="H89" s="62">
        <v>0</v>
      </c>
      <c r="I89" s="58"/>
      <c r="J89" s="62"/>
      <c r="K89" s="119">
        <v>21.1</v>
      </c>
      <c r="L89" s="62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</row>
    <row r="90" spans="1:115" s="70" customFormat="1" ht="12" customHeight="1" x14ac:dyDescent="0.25">
      <c r="A90" s="85"/>
      <c r="B90" s="62" t="s">
        <v>355</v>
      </c>
      <c r="C90" s="62" t="s">
        <v>354</v>
      </c>
      <c r="D90" s="62">
        <v>560183</v>
      </c>
      <c r="E90" s="147">
        <v>15</v>
      </c>
      <c r="F90" s="89"/>
      <c r="G90" s="62" t="s">
        <v>21</v>
      </c>
      <c r="H90" s="62">
        <v>0</v>
      </c>
      <c r="I90" s="58"/>
      <c r="J90" s="62"/>
      <c r="K90" s="119">
        <v>13.76</v>
      </c>
      <c r="L90" s="62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</row>
    <row r="91" spans="1:115" s="70" customFormat="1" ht="12" customHeight="1" x14ac:dyDescent="0.25">
      <c r="A91" s="85"/>
      <c r="B91" s="62"/>
      <c r="C91" s="62"/>
      <c r="D91" s="62"/>
      <c r="E91" s="65"/>
      <c r="F91" s="68"/>
      <c r="G91" s="62"/>
      <c r="H91" s="62"/>
      <c r="I91" s="58"/>
      <c r="J91" s="62"/>
      <c r="K91" s="65"/>
      <c r="L91" s="62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</row>
    <row r="92" spans="1:115" s="70" customFormat="1" ht="12" customHeight="1" x14ac:dyDescent="0.25">
      <c r="A92" s="77" t="s">
        <v>27</v>
      </c>
      <c r="B92" s="76" t="s">
        <v>52</v>
      </c>
      <c r="C92" s="78"/>
      <c r="D92" s="76"/>
      <c r="E92" s="80"/>
      <c r="F92" s="79"/>
      <c r="G92" s="76"/>
      <c r="H92" s="76"/>
      <c r="I92" s="126"/>
      <c r="J92" s="76"/>
      <c r="K92" s="84"/>
      <c r="L92" s="62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</row>
    <row r="93" spans="1:115" s="87" customFormat="1" ht="12" customHeight="1" x14ac:dyDescent="0.25">
      <c r="A93" s="85"/>
      <c r="B93" s="66" t="s">
        <v>53</v>
      </c>
      <c r="C93" s="62"/>
      <c r="D93" s="86"/>
      <c r="E93" s="122"/>
      <c r="F93" s="68"/>
      <c r="G93" s="86"/>
      <c r="H93" s="86"/>
      <c r="I93" s="127"/>
      <c r="J93" s="86"/>
      <c r="K93" s="65"/>
      <c r="L93" s="62"/>
    </row>
    <row r="94" spans="1:115" s="70" customFormat="1" ht="12" customHeight="1" x14ac:dyDescent="0.25">
      <c r="A94" s="85"/>
      <c r="B94" s="62" t="s">
        <v>357</v>
      </c>
      <c r="C94" s="62" t="s">
        <v>356</v>
      </c>
      <c r="D94" s="62">
        <v>560269</v>
      </c>
      <c r="E94" s="147">
        <v>29</v>
      </c>
      <c r="F94" s="89"/>
      <c r="G94" s="88" t="s">
        <v>31</v>
      </c>
      <c r="H94" s="62">
        <v>0</v>
      </c>
      <c r="I94" s="58"/>
      <c r="J94" s="62"/>
      <c r="K94" s="119">
        <v>26.61</v>
      </c>
      <c r="L94" s="62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</row>
    <row r="95" spans="1:115" s="70" customFormat="1" ht="12" customHeight="1" x14ac:dyDescent="0.25">
      <c r="A95" s="85"/>
      <c r="B95" s="62" t="s">
        <v>359</v>
      </c>
      <c r="C95" s="62" t="s">
        <v>358</v>
      </c>
      <c r="D95" s="62">
        <v>560268</v>
      </c>
      <c r="E95" s="147">
        <v>41</v>
      </c>
      <c r="F95" s="89"/>
      <c r="G95" s="88" t="s">
        <v>31</v>
      </c>
      <c r="H95" s="62">
        <v>0</v>
      </c>
      <c r="I95" s="58"/>
      <c r="J95" s="62"/>
      <c r="K95" s="119">
        <v>37.61</v>
      </c>
      <c r="L95" s="62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</row>
    <row r="96" spans="1:115" s="70" customFormat="1" ht="12" customHeight="1" x14ac:dyDescent="0.25">
      <c r="A96" s="85"/>
      <c r="B96" s="62" t="s">
        <v>361</v>
      </c>
      <c r="C96" s="62" t="s">
        <v>360</v>
      </c>
      <c r="D96" s="62">
        <v>560271</v>
      </c>
      <c r="E96" s="147">
        <v>29</v>
      </c>
      <c r="F96" s="89"/>
      <c r="G96" s="62" t="s">
        <v>31</v>
      </c>
      <c r="H96" s="62">
        <v>0</v>
      </c>
      <c r="I96" s="58"/>
      <c r="J96" s="62"/>
      <c r="K96" s="119">
        <v>26.61</v>
      </c>
      <c r="L96" s="62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</row>
    <row r="97" spans="1:115" s="70" customFormat="1" ht="12" customHeight="1" x14ac:dyDescent="0.25">
      <c r="A97" s="85"/>
      <c r="B97" s="62" t="s">
        <v>363</v>
      </c>
      <c r="C97" s="62" t="s">
        <v>362</v>
      </c>
      <c r="D97" s="62">
        <v>560270</v>
      </c>
      <c r="E97" s="147">
        <v>41</v>
      </c>
      <c r="F97" s="89"/>
      <c r="G97" s="62" t="s">
        <v>31</v>
      </c>
      <c r="H97" s="62">
        <v>0</v>
      </c>
      <c r="I97" s="58"/>
      <c r="J97" s="62"/>
      <c r="K97" s="119">
        <v>37.61</v>
      </c>
      <c r="L97" s="62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</row>
    <row r="98" spans="1:115" s="70" customFormat="1" ht="12" customHeight="1" x14ac:dyDescent="0.25">
      <c r="A98" s="85"/>
      <c r="B98" s="62" t="s">
        <v>365</v>
      </c>
      <c r="C98" s="62" t="s">
        <v>364</v>
      </c>
      <c r="D98" s="62">
        <v>560273</v>
      </c>
      <c r="E98" s="147">
        <v>29</v>
      </c>
      <c r="F98" s="89"/>
      <c r="G98" s="62" t="s">
        <v>31</v>
      </c>
      <c r="H98" s="62">
        <v>0</v>
      </c>
      <c r="I98" s="58"/>
      <c r="J98" s="62"/>
      <c r="K98" s="119">
        <v>26.61</v>
      </c>
      <c r="L98" s="62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</row>
    <row r="99" spans="1:115" s="70" customFormat="1" ht="12" customHeight="1" x14ac:dyDescent="0.25">
      <c r="A99" s="85"/>
      <c r="B99" s="62" t="s">
        <v>367</v>
      </c>
      <c r="C99" s="62" t="s">
        <v>366</v>
      </c>
      <c r="D99" s="62">
        <v>560272</v>
      </c>
      <c r="E99" s="147">
        <v>41</v>
      </c>
      <c r="F99" s="89"/>
      <c r="G99" s="88" t="s">
        <v>31</v>
      </c>
      <c r="H99" s="62">
        <v>0</v>
      </c>
      <c r="I99" s="58"/>
      <c r="J99" s="62"/>
      <c r="K99" s="119">
        <v>37.61</v>
      </c>
      <c r="L99" s="62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</row>
    <row r="100" spans="1:115" s="70" customFormat="1" ht="12" customHeight="1" x14ac:dyDescent="0.25">
      <c r="A100" s="85"/>
      <c r="B100" s="62" t="s">
        <v>369</v>
      </c>
      <c r="C100" s="62" t="s">
        <v>368</v>
      </c>
      <c r="D100" s="62">
        <v>565871</v>
      </c>
      <c r="E100" s="147">
        <v>71.5</v>
      </c>
      <c r="F100" s="89"/>
      <c r="G100" s="88" t="s">
        <v>31</v>
      </c>
      <c r="H100" s="62">
        <v>0</v>
      </c>
      <c r="I100" s="58"/>
      <c r="J100" s="62"/>
      <c r="K100" s="119">
        <v>65.599999999999994</v>
      </c>
      <c r="L100" s="62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</row>
    <row r="101" spans="1:115" s="70" customFormat="1" ht="12" customHeight="1" x14ac:dyDescent="0.25">
      <c r="A101" s="85"/>
      <c r="B101" s="62" t="s">
        <v>371</v>
      </c>
      <c r="C101" s="62" t="s">
        <v>370</v>
      </c>
      <c r="D101" s="62">
        <v>560274</v>
      </c>
      <c r="E101" s="147">
        <v>68.75</v>
      </c>
      <c r="F101" s="89"/>
      <c r="G101" s="62" t="s">
        <v>31</v>
      </c>
      <c r="H101" s="62">
        <v>0</v>
      </c>
      <c r="I101" s="58"/>
      <c r="J101" s="62"/>
      <c r="K101" s="119">
        <v>63.07</v>
      </c>
      <c r="L101" s="62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</row>
    <row r="102" spans="1:115" s="70" customFormat="1" ht="12" customHeight="1" x14ac:dyDescent="0.25">
      <c r="A102" s="85"/>
      <c r="B102" s="62" t="s">
        <v>373</v>
      </c>
      <c r="C102" s="62" t="s">
        <v>372</v>
      </c>
      <c r="D102" s="62">
        <v>560276</v>
      </c>
      <c r="E102" s="147">
        <v>68.75</v>
      </c>
      <c r="F102" s="89"/>
      <c r="G102" s="62" t="s">
        <v>31</v>
      </c>
      <c r="H102" s="62">
        <v>0</v>
      </c>
      <c r="I102" s="58"/>
      <c r="J102" s="62"/>
      <c r="K102" s="119">
        <v>63.07</v>
      </c>
      <c r="L102" s="62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</row>
    <row r="103" spans="1:115" s="70" customFormat="1" ht="12" customHeight="1" x14ac:dyDescent="0.25">
      <c r="A103" s="85"/>
      <c r="B103" s="62" t="s">
        <v>375</v>
      </c>
      <c r="C103" s="62" t="s">
        <v>374</v>
      </c>
      <c r="D103" s="62">
        <v>560283</v>
      </c>
      <c r="E103" s="147">
        <v>68.75</v>
      </c>
      <c r="F103" s="89"/>
      <c r="G103" s="62" t="s">
        <v>31</v>
      </c>
      <c r="H103" s="62">
        <v>0</v>
      </c>
      <c r="I103" s="58"/>
      <c r="J103" s="62"/>
      <c r="K103" s="119">
        <v>63.07</v>
      </c>
      <c r="L103" s="62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</row>
    <row r="104" spans="1:115" s="70" customFormat="1" ht="12" customHeight="1" x14ac:dyDescent="0.25">
      <c r="A104" s="85"/>
      <c r="B104" s="62" t="s">
        <v>377</v>
      </c>
      <c r="C104" s="62" t="s">
        <v>376</v>
      </c>
      <c r="D104" s="62">
        <v>560287</v>
      </c>
      <c r="E104" s="147">
        <v>80.5</v>
      </c>
      <c r="F104" s="89"/>
      <c r="G104" s="88" t="s">
        <v>31</v>
      </c>
      <c r="H104" s="62">
        <v>0</v>
      </c>
      <c r="I104" s="58"/>
      <c r="J104" s="62"/>
      <c r="K104" s="119">
        <v>73.849999999999994</v>
      </c>
      <c r="L104" s="62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</row>
    <row r="105" spans="1:115" s="70" customFormat="1" ht="12" customHeight="1" x14ac:dyDescent="0.25">
      <c r="A105" s="85"/>
      <c r="B105" s="62" t="s">
        <v>379</v>
      </c>
      <c r="C105" s="62" t="s">
        <v>378</v>
      </c>
      <c r="D105" s="62">
        <v>565885</v>
      </c>
      <c r="E105" s="147">
        <v>6.5</v>
      </c>
      <c r="F105" s="89"/>
      <c r="G105" s="62" t="s">
        <v>21</v>
      </c>
      <c r="H105" s="62">
        <v>0</v>
      </c>
      <c r="I105" s="58"/>
      <c r="J105" s="62"/>
      <c r="K105" s="119">
        <v>5.96</v>
      </c>
      <c r="L105" s="62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</row>
    <row r="106" spans="1:115" s="70" customFormat="1" ht="12" customHeight="1" x14ac:dyDescent="0.25">
      <c r="A106" s="85"/>
      <c r="B106" s="62" t="s">
        <v>381</v>
      </c>
      <c r="C106" s="62" t="s">
        <v>380</v>
      </c>
      <c r="D106" s="62">
        <v>565886</v>
      </c>
      <c r="E106" s="147">
        <v>6.5</v>
      </c>
      <c r="F106" s="89"/>
      <c r="G106" s="62" t="s">
        <v>21</v>
      </c>
      <c r="H106" s="62">
        <v>0</v>
      </c>
      <c r="I106" s="58"/>
      <c r="J106" s="62"/>
      <c r="K106" s="119">
        <v>5.96</v>
      </c>
      <c r="L106" s="62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</row>
    <row r="107" spans="1:115" s="70" customFormat="1" ht="12" customHeight="1" x14ac:dyDescent="0.25">
      <c r="A107" s="85"/>
      <c r="B107" s="62" t="s">
        <v>383</v>
      </c>
      <c r="C107" s="62" t="s">
        <v>382</v>
      </c>
      <c r="D107" s="62">
        <v>565887</v>
      </c>
      <c r="E107" s="147">
        <v>6.5</v>
      </c>
      <c r="F107" s="89"/>
      <c r="G107" s="62" t="s">
        <v>21</v>
      </c>
      <c r="H107" s="62">
        <v>0</v>
      </c>
      <c r="I107" s="58"/>
      <c r="J107" s="62"/>
      <c r="K107" s="119">
        <v>5.96</v>
      </c>
      <c r="L107" s="62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</row>
    <row r="108" spans="1:115" s="70" customFormat="1" ht="12" customHeight="1" x14ac:dyDescent="0.25">
      <c r="A108" s="85"/>
      <c r="B108" s="62"/>
      <c r="C108" s="62"/>
      <c r="D108" s="62"/>
      <c r="E108" s="65"/>
      <c r="F108" s="68"/>
      <c r="G108" s="62"/>
      <c r="H108" s="62"/>
      <c r="I108" s="58"/>
      <c r="J108" s="62"/>
      <c r="K108" s="65"/>
      <c r="L108" s="62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</row>
    <row r="109" spans="1:115" s="70" customFormat="1" ht="12" customHeight="1" x14ac:dyDescent="0.25">
      <c r="A109" s="85"/>
      <c r="B109" s="76" t="s">
        <v>54</v>
      </c>
      <c r="C109" s="78"/>
      <c r="D109" s="76"/>
      <c r="E109" s="80"/>
      <c r="F109" s="79"/>
      <c r="G109" s="76"/>
      <c r="H109" s="76"/>
      <c r="I109" s="126"/>
      <c r="J109" s="76"/>
      <c r="K109" s="80"/>
      <c r="L109" s="62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</row>
    <row r="110" spans="1:115" s="70" customFormat="1" ht="12" customHeight="1" x14ac:dyDescent="0.25">
      <c r="A110" s="87"/>
      <c r="B110" s="62" t="s">
        <v>385</v>
      </c>
      <c r="C110" s="62" t="s">
        <v>384</v>
      </c>
      <c r="D110" s="62">
        <v>593233</v>
      </c>
      <c r="E110" s="147">
        <v>29</v>
      </c>
      <c r="F110" s="89"/>
      <c r="G110" s="88" t="s">
        <v>31</v>
      </c>
      <c r="H110" s="62">
        <v>0</v>
      </c>
      <c r="I110" s="152"/>
      <c r="J110" s="62"/>
      <c r="K110" s="119">
        <v>26.61</v>
      </c>
      <c r="L110" s="62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</row>
    <row r="111" spans="1:115" s="70" customFormat="1" ht="12" customHeight="1" x14ac:dyDescent="0.25">
      <c r="A111" s="87"/>
      <c r="B111" s="62" t="s">
        <v>387</v>
      </c>
      <c r="C111" s="62" t="s">
        <v>386</v>
      </c>
      <c r="D111" s="62">
        <v>593232</v>
      </c>
      <c r="E111" s="147">
        <v>29</v>
      </c>
      <c r="F111" s="89"/>
      <c r="G111" s="88" t="s">
        <v>31</v>
      </c>
      <c r="H111" s="62">
        <v>0</v>
      </c>
      <c r="I111" s="152"/>
      <c r="J111" s="62"/>
      <c r="K111" s="119">
        <v>26.61</v>
      </c>
      <c r="L111" s="62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</row>
    <row r="112" spans="1:115" s="70" customFormat="1" ht="12" customHeight="1" x14ac:dyDescent="0.25">
      <c r="A112" s="85"/>
      <c r="B112" s="62" t="s">
        <v>389</v>
      </c>
      <c r="C112" s="62" t="s">
        <v>388</v>
      </c>
      <c r="D112" s="62">
        <v>560177</v>
      </c>
      <c r="E112" s="147">
        <v>20.5</v>
      </c>
      <c r="F112" s="89"/>
      <c r="G112" s="88" t="s">
        <v>31</v>
      </c>
      <c r="H112" s="62">
        <v>0</v>
      </c>
      <c r="I112" s="58"/>
      <c r="J112" s="62"/>
      <c r="K112" s="119">
        <v>18.809999999999999</v>
      </c>
      <c r="L112" s="62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</row>
    <row r="113" spans="1:115" s="70" customFormat="1" ht="12" customHeight="1" x14ac:dyDescent="0.25">
      <c r="A113" s="81"/>
      <c r="B113" s="62" t="s">
        <v>391</v>
      </c>
      <c r="C113" s="62" t="s">
        <v>390</v>
      </c>
      <c r="D113" s="62">
        <v>560178</v>
      </c>
      <c r="E113" s="147">
        <v>20.5</v>
      </c>
      <c r="F113" s="89"/>
      <c r="G113" s="88" t="s">
        <v>31</v>
      </c>
      <c r="H113" s="62">
        <v>0</v>
      </c>
      <c r="I113" s="58"/>
      <c r="J113" s="62"/>
      <c r="K113" s="119">
        <v>18.809999999999999</v>
      </c>
      <c r="L113" s="62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</row>
    <row r="114" spans="1:115" s="70" customFormat="1" ht="12" customHeight="1" x14ac:dyDescent="0.25">
      <c r="A114" s="81"/>
      <c r="B114" s="62" t="s">
        <v>393</v>
      </c>
      <c r="C114" s="62" t="s">
        <v>392</v>
      </c>
      <c r="D114" s="62">
        <v>560167</v>
      </c>
      <c r="E114" s="147">
        <v>29</v>
      </c>
      <c r="F114" s="89"/>
      <c r="G114" s="88" t="s">
        <v>31</v>
      </c>
      <c r="H114" s="62">
        <v>0</v>
      </c>
      <c r="I114" s="58"/>
      <c r="J114" s="62"/>
      <c r="K114" s="119">
        <v>26.61</v>
      </c>
      <c r="L114" s="62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</row>
    <row r="115" spans="1:115" s="70" customFormat="1" ht="12" customHeight="1" x14ac:dyDescent="0.25">
      <c r="A115" s="85"/>
      <c r="B115" s="62" t="s">
        <v>395</v>
      </c>
      <c r="C115" s="62" t="s">
        <v>394</v>
      </c>
      <c r="D115" s="62">
        <v>560175</v>
      </c>
      <c r="E115" s="147">
        <v>20.5</v>
      </c>
      <c r="F115" s="89"/>
      <c r="G115" s="88" t="s">
        <v>31</v>
      </c>
      <c r="H115" s="62">
        <v>0</v>
      </c>
      <c r="I115" s="58"/>
      <c r="J115" s="62"/>
      <c r="K115" s="119">
        <v>18.809999999999999</v>
      </c>
      <c r="L115" s="62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</row>
    <row r="116" spans="1:115" s="70" customFormat="1" ht="12" customHeight="1" x14ac:dyDescent="0.25">
      <c r="A116" s="85"/>
      <c r="B116" s="62"/>
      <c r="C116" s="62"/>
      <c r="D116" s="62"/>
      <c r="E116" s="65"/>
      <c r="F116" s="68"/>
      <c r="I116" s="72"/>
      <c r="K116" s="66"/>
      <c r="L116" s="62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</row>
    <row r="117" spans="1:115" s="70" customFormat="1" ht="12" customHeight="1" x14ac:dyDescent="0.25">
      <c r="A117" s="85"/>
      <c r="B117" s="76" t="s">
        <v>55</v>
      </c>
      <c r="C117" s="78"/>
      <c r="D117" s="76"/>
      <c r="E117" s="80"/>
      <c r="F117" s="79"/>
      <c r="G117" s="76"/>
      <c r="H117" s="76"/>
      <c r="I117" s="126"/>
      <c r="J117" s="76"/>
      <c r="K117" s="80"/>
      <c r="L117" s="62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</row>
    <row r="118" spans="1:115" ht="12" customHeight="1" x14ac:dyDescent="0.25">
      <c r="B118" s="66" t="s">
        <v>56</v>
      </c>
      <c r="E118" s="65"/>
    </row>
    <row r="119" spans="1:115" ht="12" customHeight="1" x14ac:dyDescent="0.25">
      <c r="B119" s="62" t="s">
        <v>57</v>
      </c>
      <c r="E119" s="65"/>
    </row>
    <row r="120" spans="1:115" ht="12" customHeight="1" x14ac:dyDescent="0.25">
      <c r="A120" s="87"/>
      <c r="B120" s="62" t="s">
        <v>397</v>
      </c>
      <c r="C120" s="62" t="s">
        <v>396</v>
      </c>
      <c r="D120" s="62">
        <v>593237</v>
      </c>
      <c r="E120" s="147">
        <v>52.25</v>
      </c>
      <c r="F120" s="89"/>
      <c r="G120" s="88" t="s">
        <v>31</v>
      </c>
      <c r="H120" s="62">
        <v>0</v>
      </c>
      <c r="K120" s="119">
        <v>47.94</v>
      </c>
    </row>
    <row r="121" spans="1:115" ht="12" customHeight="1" x14ac:dyDescent="0.25">
      <c r="A121" s="87"/>
      <c r="B121" s="62" t="s">
        <v>232</v>
      </c>
      <c r="C121" s="62" t="s">
        <v>233</v>
      </c>
      <c r="D121" s="62">
        <v>593287</v>
      </c>
      <c r="E121" s="147">
        <v>83.25</v>
      </c>
      <c r="F121" s="89" t="s">
        <v>24</v>
      </c>
      <c r="G121" s="88" t="s">
        <v>31</v>
      </c>
      <c r="H121" s="62">
        <v>0</v>
      </c>
      <c r="K121" s="119">
        <v>76.38</v>
      </c>
    </row>
    <row r="122" spans="1:115" ht="12" customHeight="1" x14ac:dyDescent="0.25">
      <c r="A122" s="87"/>
      <c r="B122" s="62" t="s">
        <v>399</v>
      </c>
      <c r="C122" s="62" t="s">
        <v>398</v>
      </c>
      <c r="D122" s="62">
        <v>593238</v>
      </c>
      <c r="E122" s="147">
        <v>52.25</v>
      </c>
      <c r="F122" s="89"/>
      <c r="G122" s="88" t="s">
        <v>31</v>
      </c>
      <c r="H122" s="62">
        <v>0</v>
      </c>
      <c r="K122" s="119">
        <v>47.94</v>
      </c>
    </row>
    <row r="123" spans="1:115" ht="12" customHeight="1" x14ac:dyDescent="0.25">
      <c r="A123" s="87"/>
      <c r="B123" s="62" t="s">
        <v>234</v>
      </c>
      <c r="C123" s="62" t="s">
        <v>235</v>
      </c>
      <c r="D123" s="62">
        <v>593289</v>
      </c>
      <c r="E123" s="147">
        <v>83.25</v>
      </c>
      <c r="F123" s="89" t="s">
        <v>24</v>
      </c>
      <c r="G123" s="88" t="s">
        <v>31</v>
      </c>
      <c r="H123" s="62">
        <v>0</v>
      </c>
      <c r="K123" s="119">
        <v>76.38</v>
      </c>
    </row>
    <row r="124" spans="1:115" ht="12" customHeight="1" x14ac:dyDescent="0.25">
      <c r="B124" s="62" t="s">
        <v>401</v>
      </c>
      <c r="C124" s="62" t="s">
        <v>400</v>
      </c>
      <c r="D124" s="62">
        <v>560423</v>
      </c>
      <c r="E124" s="147">
        <v>52.25</v>
      </c>
      <c r="F124" s="89"/>
      <c r="G124" s="88" t="s">
        <v>31</v>
      </c>
      <c r="H124" s="62">
        <v>0</v>
      </c>
      <c r="K124" s="119">
        <v>47.94</v>
      </c>
    </row>
    <row r="125" spans="1:115" ht="12" customHeight="1" x14ac:dyDescent="0.25">
      <c r="A125" s="87"/>
      <c r="B125" s="62" t="s">
        <v>236</v>
      </c>
      <c r="C125" s="62" t="s">
        <v>237</v>
      </c>
      <c r="D125" s="62">
        <v>565972</v>
      </c>
      <c r="E125" s="147">
        <v>83.25</v>
      </c>
      <c r="F125" s="89" t="s">
        <v>24</v>
      </c>
      <c r="G125" s="88" t="s">
        <v>31</v>
      </c>
      <c r="H125" s="62">
        <v>0</v>
      </c>
      <c r="K125" s="119">
        <v>76.38</v>
      </c>
    </row>
    <row r="126" spans="1:115" ht="12" customHeight="1" x14ac:dyDescent="0.25">
      <c r="A126" s="87"/>
      <c r="B126" s="62" t="s">
        <v>403</v>
      </c>
      <c r="C126" s="62" t="s">
        <v>402</v>
      </c>
      <c r="D126" s="62">
        <v>560425</v>
      </c>
      <c r="E126" s="147">
        <v>52.25</v>
      </c>
      <c r="F126" s="89"/>
      <c r="G126" s="88" t="s">
        <v>31</v>
      </c>
      <c r="H126" s="62">
        <v>0</v>
      </c>
      <c r="K126" s="119">
        <v>47.94</v>
      </c>
    </row>
    <row r="127" spans="1:115" ht="12" customHeight="1" x14ac:dyDescent="0.25">
      <c r="A127" s="87"/>
      <c r="B127" s="62" t="s">
        <v>238</v>
      </c>
      <c r="C127" s="62" t="s">
        <v>239</v>
      </c>
      <c r="D127" s="62">
        <v>565975</v>
      </c>
      <c r="E127" s="147">
        <v>83.25</v>
      </c>
      <c r="F127" s="89" t="s">
        <v>24</v>
      </c>
      <c r="G127" s="88" t="s">
        <v>31</v>
      </c>
      <c r="H127" s="62">
        <v>0</v>
      </c>
      <c r="K127" s="119">
        <v>76.38</v>
      </c>
    </row>
    <row r="128" spans="1:115" ht="12" customHeight="1" x14ac:dyDescent="0.25">
      <c r="B128" s="62" t="s">
        <v>405</v>
      </c>
      <c r="C128" s="62" t="s">
        <v>404</v>
      </c>
      <c r="D128" s="62">
        <v>560378</v>
      </c>
      <c r="E128" s="147">
        <v>52.25</v>
      </c>
      <c r="F128" s="89"/>
      <c r="G128" s="88" t="s">
        <v>31</v>
      </c>
      <c r="H128" s="62">
        <v>0</v>
      </c>
      <c r="K128" s="119">
        <v>47.94</v>
      </c>
    </row>
    <row r="129" spans="1:11" ht="12" customHeight="1" x14ac:dyDescent="0.25">
      <c r="B129" s="62" t="s">
        <v>407</v>
      </c>
      <c r="C129" s="62" t="s">
        <v>406</v>
      </c>
      <c r="D129" s="62">
        <v>565978</v>
      </c>
      <c r="E129" s="147">
        <v>83.25</v>
      </c>
      <c r="F129" s="89"/>
      <c r="G129" s="88" t="s">
        <v>31</v>
      </c>
      <c r="H129" s="62">
        <v>0</v>
      </c>
      <c r="K129" s="119">
        <v>76.38</v>
      </c>
    </row>
    <row r="130" spans="1:11" ht="12" customHeight="1" x14ac:dyDescent="0.25">
      <c r="E130" s="147"/>
      <c r="F130" s="89"/>
      <c r="G130" s="88"/>
      <c r="K130" s="119"/>
    </row>
    <row r="131" spans="1:11" ht="12" customHeight="1" x14ac:dyDescent="0.25">
      <c r="B131" s="62" t="s">
        <v>58</v>
      </c>
      <c r="E131" s="65"/>
      <c r="K131" s="65"/>
    </row>
    <row r="132" spans="1:11" ht="12" customHeight="1" x14ac:dyDescent="0.25">
      <c r="A132" s="87"/>
      <c r="B132" s="62" t="s">
        <v>409</v>
      </c>
      <c r="C132" s="62" t="s">
        <v>408</v>
      </c>
      <c r="D132" s="62">
        <v>593281</v>
      </c>
      <c r="E132" s="147">
        <v>91.5</v>
      </c>
      <c r="F132" s="89"/>
      <c r="G132" s="88" t="s">
        <v>31</v>
      </c>
      <c r="H132" s="62">
        <v>0</v>
      </c>
      <c r="I132" s="152"/>
      <c r="K132" s="119">
        <v>83.94</v>
      </c>
    </row>
    <row r="133" spans="1:11" ht="12" customHeight="1" x14ac:dyDescent="0.25">
      <c r="A133" s="87"/>
      <c r="B133" s="62" t="s">
        <v>240</v>
      </c>
      <c r="C133" s="62" t="s">
        <v>241</v>
      </c>
      <c r="D133" s="62">
        <v>593291</v>
      </c>
      <c r="E133" s="147">
        <v>142.25</v>
      </c>
      <c r="F133" s="89" t="s">
        <v>24</v>
      </c>
      <c r="G133" s="88" t="s">
        <v>31</v>
      </c>
      <c r="H133" s="62">
        <v>0</v>
      </c>
      <c r="I133" s="152"/>
      <c r="K133" s="119">
        <v>130.5</v>
      </c>
    </row>
    <row r="134" spans="1:11" ht="12" customHeight="1" x14ac:dyDescent="0.25">
      <c r="A134" s="87"/>
      <c r="B134" s="62" t="s">
        <v>411</v>
      </c>
      <c r="C134" s="62" t="s">
        <v>410</v>
      </c>
      <c r="D134" s="62">
        <v>593282</v>
      </c>
      <c r="E134" s="147">
        <v>91.5</v>
      </c>
      <c r="F134" s="89"/>
      <c r="G134" s="88" t="s">
        <v>31</v>
      </c>
      <c r="H134" s="62">
        <v>0</v>
      </c>
      <c r="I134" s="152"/>
      <c r="K134" s="119">
        <v>83.94</v>
      </c>
    </row>
    <row r="135" spans="1:11" ht="12" customHeight="1" x14ac:dyDescent="0.25">
      <c r="A135" s="87"/>
      <c r="B135" s="62" t="s">
        <v>242</v>
      </c>
      <c r="C135" s="62" t="s">
        <v>243</v>
      </c>
      <c r="D135" s="62">
        <v>593293</v>
      </c>
      <c r="E135" s="147">
        <v>142.25</v>
      </c>
      <c r="F135" s="89" t="s">
        <v>24</v>
      </c>
      <c r="G135" s="88" t="s">
        <v>31</v>
      </c>
      <c r="H135" s="62">
        <v>0</v>
      </c>
      <c r="I135" s="152"/>
      <c r="K135" s="119">
        <v>130.5</v>
      </c>
    </row>
    <row r="136" spans="1:11" ht="12" customHeight="1" x14ac:dyDescent="0.25">
      <c r="A136" s="87"/>
      <c r="B136" s="62" t="s">
        <v>413</v>
      </c>
      <c r="C136" s="62" t="s">
        <v>412</v>
      </c>
      <c r="D136" s="62">
        <v>593283</v>
      </c>
      <c r="E136" s="147">
        <v>91.5</v>
      </c>
      <c r="F136" s="89"/>
      <c r="G136" s="88" t="s">
        <v>31</v>
      </c>
      <c r="H136" s="62">
        <v>0</v>
      </c>
      <c r="I136" s="152"/>
      <c r="K136" s="119">
        <v>83.94</v>
      </c>
    </row>
    <row r="137" spans="1:11" ht="12" customHeight="1" x14ac:dyDescent="0.25">
      <c r="A137" s="87"/>
      <c r="B137" s="62" t="s">
        <v>244</v>
      </c>
      <c r="C137" s="62" t="s">
        <v>245</v>
      </c>
      <c r="D137" s="62">
        <v>593295</v>
      </c>
      <c r="E137" s="147">
        <v>142.25</v>
      </c>
      <c r="F137" s="89" t="s">
        <v>24</v>
      </c>
      <c r="G137" s="88" t="s">
        <v>31</v>
      </c>
      <c r="H137" s="62">
        <v>0</v>
      </c>
      <c r="I137" s="152"/>
      <c r="K137" s="119">
        <v>130.5</v>
      </c>
    </row>
    <row r="138" spans="1:11" ht="12" customHeight="1" x14ac:dyDescent="0.25">
      <c r="A138" s="87"/>
      <c r="B138" s="62" t="s">
        <v>415</v>
      </c>
      <c r="C138" s="62" t="s">
        <v>414</v>
      </c>
      <c r="D138" s="62">
        <v>593239</v>
      </c>
      <c r="E138" s="147">
        <v>91.5</v>
      </c>
      <c r="F138" s="89"/>
      <c r="G138" s="88" t="s">
        <v>31</v>
      </c>
      <c r="H138" s="62">
        <v>0</v>
      </c>
      <c r="I138" s="152"/>
      <c r="K138" s="119">
        <v>83.94</v>
      </c>
    </row>
    <row r="139" spans="1:11" ht="12" customHeight="1" x14ac:dyDescent="0.25">
      <c r="A139" s="87"/>
      <c r="B139" s="62" t="s">
        <v>246</v>
      </c>
      <c r="C139" s="62" t="s">
        <v>247</v>
      </c>
      <c r="D139" s="62">
        <v>593297</v>
      </c>
      <c r="E139" s="147">
        <v>142.25</v>
      </c>
      <c r="F139" s="89" t="s">
        <v>24</v>
      </c>
      <c r="G139" s="88" t="s">
        <v>31</v>
      </c>
      <c r="H139" s="62">
        <v>0</v>
      </c>
      <c r="I139" s="152"/>
      <c r="K139" s="119">
        <v>130.5</v>
      </c>
    </row>
    <row r="140" spans="1:11" ht="12" customHeight="1" x14ac:dyDescent="0.25">
      <c r="A140" s="87"/>
      <c r="B140" s="62" t="s">
        <v>417</v>
      </c>
      <c r="C140" s="62" t="s">
        <v>416</v>
      </c>
      <c r="D140" s="62">
        <v>593280</v>
      </c>
      <c r="E140" s="147">
        <v>91.5</v>
      </c>
      <c r="F140" s="89"/>
      <c r="G140" s="88" t="s">
        <v>31</v>
      </c>
      <c r="H140" s="62">
        <v>0</v>
      </c>
      <c r="I140" s="152"/>
      <c r="K140" s="119">
        <v>83.94</v>
      </c>
    </row>
    <row r="141" spans="1:11" ht="12" customHeight="1" x14ac:dyDescent="0.25">
      <c r="A141" s="87"/>
      <c r="B141" s="62" t="s">
        <v>248</v>
      </c>
      <c r="C141" s="62" t="s">
        <v>249</v>
      </c>
      <c r="D141" s="62">
        <v>593299</v>
      </c>
      <c r="E141" s="147">
        <v>142.25</v>
      </c>
      <c r="F141" s="89" t="s">
        <v>24</v>
      </c>
      <c r="G141" s="88" t="s">
        <v>31</v>
      </c>
      <c r="H141" s="62">
        <v>0</v>
      </c>
      <c r="I141" s="152"/>
      <c r="K141" s="119">
        <v>130.5</v>
      </c>
    </row>
    <row r="142" spans="1:11" ht="12" customHeight="1" x14ac:dyDescent="0.25">
      <c r="B142" s="62" t="s">
        <v>419</v>
      </c>
      <c r="C142" s="62" t="s">
        <v>418</v>
      </c>
      <c r="D142" s="62">
        <v>560433</v>
      </c>
      <c r="E142" s="147">
        <v>91.5</v>
      </c>
      <c r="F142" s="89"/>
      <c r="G142" s="88" t="s">
        <v>31</v>
      </c>
      <c r="H142" s="62">
        <v>0</v>
      </c>
      <c r="K142" s="119">
        <v>83.94</v>
      </c>
    </row>
    <row r="143" spans="1:11" ht="12" customHeight="1" x14ac:dyDescent="0.25">
      <c r="A143" s="87"/>
      <c r="B143" s="62" t="s">
        <v>250</v>
      </c>
      <c r="C143" s="62" t="s">
        <v>251</v>
      </c>
      <c r="D143" s="62">
        <v>565996</v>
      </c>
      <c r="E143" s="147">
        <v>142.25</v>
      </c>
      <c r="F143" s="89" t="s">
        <v>24</v>
      </c>
      <c r="G143" s="88" t="s">
        <v>31</v>
      </c>
      <c r="H143" s="62">
        <v>0</v>
      </c>
      <c r="I143" s="152"/>
      <c r="K143" s="119">
        <v>130.5</v>
      </c>
    </row>
    <row r="144" spans="1:11" ht="12" customHeight="1" x14ac:dyDescent="0.25">
      <c r="A144" s="85"/>
      <c r="B144" s="62" t="s">
        <v>421</v>
      </c>
      <c r="C144" s="62" t="s">
        <v>420</v>
      </c>
      <c r="D144" s="62">
        <v>560435</v>
      </c>
      <c r="E144" s="147">
        <v>91.5</v>
      </c>
      <c r="F144" s="89"/>
      <c r="G144" s="88" t="s">
        <v>31</v>
      </c>
      <c r="H144" s="62">
        <v>0</v>
      </c>
      <c r="K144" s="119">
        <v>83.94</v>
      </c>
    </row>
    <row r="145" spans="1:110" ht="12" customHeight="1" x14ac:dyDescent="0.25">
      <c r="A145" s="87"/>
      <c r="B145" s="62" t="s">
        <v>252</v>
      </c>
      <c r="C145" s="62" t="s">
        <v>253</v>
      </c>
      <c r="D145" s="62">
        <v>565999</v>
      </c>
      <c r="E145" s="147">
        <v>142.25</v>
      </c>
      <c r="F145" s="89" t="s">
        <v>24</v>
      </c>
      <c r="G145" s="88" t="s">
        <v>31</v>
      </c>
      <c r="H145" s="62">
        <v>0</v>
      </c>
      <c r="I145" s="152"/>
      <c r="K145" s="119">
        <v>130.5</v>
      </c>
    </row>
    <row r="146" spans="1:110" ht="12" customHeight="1" x14ac:dyDescent="0.25">
      <c r="E146" s="65"/>
      <c r="K146" s="65"/>
    </row>
    <row r="147" spans="1:110" ht="12" customHeight="1" x14ac:dyDescent="0.25">
      <c r="B147" s="62" t="s">
        <v>59</v>
      </c>
      <c r="E147" s="65"/>
      <c r="K147" s="65"/>
    </row>
    <row r="148" spans="1:110" ht="12" customHeight="1" x14ac:dyDescent="0.25">
      <c r="A148" s="87"/>
      <c r="B148" s="62" t="s">
        <v>423</v>
      </c>
      <c r="C148" s="62" t="s">
        <v>422</v>
      </c>
      <c r="D148" s="62">
        <v>593284</v>
      </c>
      <c r="E148" s="147">
        <v>114.75</v>
      </c>
      <c r="F148" s="89"/>
      <c r="G148" s="88" t="s">
        <v>31</v>
      </c>
      <c r="H148" s="62">
        <v>0</v>
      </c>
      <c r="I148" s="152"/>
      <c r="K148" s="119">
        <v>105.28</v>
      </c>
    </row>
    <row r="149" spans="1:110" ht="12" customHeight="1" x14ac:dyDescent="0.25">
      <c r="A149" s="87"/>
      <c r="B149" s="62" t="s">
        <v>254</v>
      </c>
      <c r="C149" s="62" t="s">
        <v>255</v>
      </c>
      <c r="D149" s="62">
        <v>593301</v>
      </c>
      <c r="E149" s="147">
        <v>175.25</v>
      </c>
      <c r="F149" s="89" t="s">
        <v>24</v>
      </c>
      <c r="G149" s="88" t="s">
        <v>31</v>
      </c>
      <c r="H149" s="62">
        <v>0</v>
      </c>
      <c r="I149" s="152"/>
      <c r="K149" s="119">
        <v>160.78</v>
      </c>
    </row>
    <row r="150" spans="1:110" ht="12" customHeight="1" x14ac:dyDescent="0.25">
      <c r="A150" s="87"/>
      <c r="B150" s="62" t="s">
        <v>425</v>
      </c>
      <c r="C150" s="62" t="s">
        <v>424</v>
      </c>
      <c r="D150" s="62">
        <v>593285</v>
      </c>
      <c r="E150" s="147">
        <v>114.75</v>
      </c>
      <c r="F150" s="89"/>
      <c r="G150" s="88" t="s">
        <v>31</v>
      </c>
      <c r="H150" s="62">
        <v>0</v>
      </c>
      <c r="I150" s="152"/>
      <c r="K150" s="119">
        <v>105.28</v>
      </c>
    </row>
    <row r="151" spans="1:110" ht="12" customHeight="1" x14ac:dyDescent="0.25">
      <c r="A151" s="87"/>
      <c r="B151" s="62" t="s">
        <v>256</v>
      </c>
      <c r="C151" s="62" t="s">
        <v>257</v>
      </c>
      <c r="D151" s="62">
        <v>593303</v>
      </c>
      <c r="E151" s="147">
        <v>175.25</v>
      </c>
      <c r="F151" s="89" t="s">
        <v>24</v>
      </c>
      <c r="G151" s="88" t="s">
        <v>31</v>
      </c>
      <c r="H151" s="62">
        <v>0</v>
      </c>
      <c r="I151" s="152"/>
      <c r="K151" s="119">
        <v>160.78</v>
      </c>
    </row>
    <row r="152" spans="1:110" ht="12" customHeight="1" x14ac:dyDescent="0.25">
      <c r="A152" s="87"/>
      <c r="B152" s="62" t="s">
        <v>427</v>
      </c>
      <c r="C152" s="62" t="s">
        <v>426</v>
      </c>
      <c r="D152" s="62">
        <v>593286</v>
      </c>
      <c r="E152" s="147">
        <v>114.75</v>
      </c>
      <c r="F152" s="89"/>
      <c r="G152" s="88" t="s">
        <v>31</v>
      </c>
      <c r="H152" s="62">
        <v>0</v>
      </c>
      <c r="I152" s="152"/>
      <c r="K152" s="119">
        <v>105.28</v>
      </c>
    </row>
    <row r="153" spans="1:110" ht="12" customHeight="1" x14ac:dyDescent="0.25">
      <c r="A153" s="87"/>
      <c r="B153" s="62" t="s">
        <v>258</v>
      </c>
      <c r="C153" s="62" t="s">
        <v>259</v>
      </c>
      <c r="D153" s="62">
        <v>593305</v>
      </c>
      <c r="E153" s="147">
        <v>175.25</v>
      </c>
      <c r="F153" s="89" t="s">
        <v>24</v>
      </c>
      <c r="G153" s="88" t="s">
        <v>31</v>
      </c>
      <c r="H153" s="62">
        <v>0</v>
      </c>
      <c r="I153" s="152"/>
      <c r="K153" s="119">
        <v>160.78</v>
      </c>
    </row>
    <row r="154" spans="1:110" x14ac:dyDescent="0.25">
      <c r="E154" s="65"/>
    </row>
    <row r="155" spans="1:110" s="70" customFormat="1" ht="40.15" customHeight="1" x14ac:dyDescent="0.25">
      <c r="A155" s="117" t="s">
        <v>60</v>
      </c>
      <c r="B155" s="73" t="s">
        <v>8</v>
      </c>
      <c r="C155" s="91" t="s">
        <v>9</v>
      </c>
      <c r="D155" s="69" t="s">
        <v>5</v>
      </c>
      <c r="E155" s="69" t="s">
        <v>10</v>
      </c>
      <c r="F155" s="74" t="s">
        <v>11</v>
      </c>
      <c r="G155" s="69" t="s">
        <v>12</v>
      </c>
      <c r="H155" s="69" t="s">
        <v>13</v>
      </c>
      <c r="I155" s="69" t="s">
        <v>14</v>
      </c>
      <c r="J155" s="69"/>
      <c r="K155" s="61" t="s">
        <v>15</v>
      </c>
      <c r="L155" s="62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6"/>
      <c r="DE155" s="66"/>
      <c r="DF155" s="66"/>
    </row>
    <row r="156" spans="1:110" ht="12" customHeight="1" x14ac:dyDescent="0.25">
      <c r="B156" s="66" t="s">
        <v>61</v>
      </c>
      <c r="E156" s="65"/>
      <c r="G156" s="88"/>
    </row>
    <row r="157" spans="1:110" ht="12" customHeight="1" x14ac:dyDescent="0.25">
      <c r="E157" s="65"/>
      <c r="G157" s="88"/>
    </row>
    <row r="158" spans="1:110" ht="12" customHeight="1" x14ac:dyDescent="0.25">
      <c r="A158" s="77" t="s">
        <v>19</v>
      </c>
      <c r="B158" s="76" t="s">
        <v>22</v>
      </c>
      <c r="C158" s="93"/>
      <c r="D158" s="92"/>
      <c r="E158" s="97"/>
      <c r="F158" s="94"/>
      <c r="G158" s="95"/>
      <c r="H158" s="96"/>
      <c r="I158" s="128"/>
      <c r="J158" s="96"/>
      <c r="K158" s="97"/>
    </row>
    <row r="159" spans="1:110" ht="12" customHeight="1" x14ac:dyDescent="0.25">
      <c r="A159" s="81"/>
      <c r="B159" s="62" t="s">
        <v>62</v>
      </c>
      <c r="C159" s="62" t="s">
        <v>219</v>
      </c>
      <c r="D159" s="62">
        <v>560266</v>
      </c>
      <c r="E159" s="147">
        <v>34.5</v>
      </c>
      <c r="F159" s="89"/>
      <c r="G159" s="62" t="s">
        <v>21</v>
      </c>
      <c r="H159" s="62">
        <v>0</v>
      </c>
      <c r="I159" s="127"/>
      <c r="K159" s="119">
        <v>31.65</v>
      </c>
    </row>
    <row r="160" spans="1:110" ht="12" customHeight="1" x14ac:dyDescent="0.25">
      <c r="A160" s="81"/>
      <c r="B160" s="62" t="s">
        <v>341</v>
      </c>
      <c r="C160" s="62" t="s">
        <v>340</v>
      </c>
      <c r="D160" s="62">
        <v>560267</v>
      </c>
      <c r="E160" s="82" t="s">
        <v>50</v>
      </c>
      <c r="F160" s="89"/>
      <c r="G160" s="62" t="s">
        <v>21</v>
      </c>
      <c r="H160" s="62">
        <v>0</v>
      </c>
      <c r="K160" s="65"/>
    </row>
    <row r="161" spans="1:11" ht="12" customHeight="1" x14ac:dyDescent="0.25">
      <c r="A161" s="81"/>
      <c r="B161" s="87"/>
      <c r="E161" s="65"/>
      <c r="G161" s="88"/>
      <c r="K161" s="65"/>
    </row>
    <row r="162" spans="1:11" ht="12" customHeight="1" x14ac:dyDescent="0.25">
      <c r="A162" s="77" t="s">
        <v>27</v>
      </c>
      <c r="B162" s="76" t="s">
        <v>52</v>
      </c>
      <c r="C162" s="93"/>
      <c r="D162" s="92"/>
      <c r="E162" s="97"/>
      <c r="F162" s="98"/>
      <c r="G162" s="95"/>
      <c r="H162" s="96"/>
      <c r="I162" s="128"/>
      <c r="J162" s="96"/>
      <c r="K162" s="99"/>
    </row>
    <row r="163" spans="1:11" ht="12" customHeight="1" x14ac:dyDescent="0.25">
      <c r="A163" s="75"/>
      <c r="B163" s="66" t="s">
        <v>53</v>
      </c>
      <c r="C163" s="101"/>
      <c r="D163" s="100"/>
      <c r="E163" s="63"/>
      <c r="G163" s="66"/>
      <c r="K163" s="65"/>
    </row>
    <row r="164" spans="1:11" ht="12" customHeight="1" x14ac:dyDescent="0.25">
      <c r="B164" s="62" t="s">
        <v>429</v>
      </c>
      <c r="C164" s="62" t="s">
        <v>428</v>
      </c>
      <c r="D164" s="62">
        <v>568661</v>
      </c>
      <c r="E164" s="147">
        <v>28.5</v>
      </c>
      <c r="F164" s="89"/>
      <c r="G164" s="88" t="s">
        <v>31</v>
      </c>
      <c r="H164" s="62">
        <v>0</v>
      </c>
      <c r="K164" s="119">
        <v>26.15</v>
      </c>
    </row>
    <row r="165" spans="1:11" ht="12" customHeight="1" x14ac:dyDescent="0.25">
      <c r="B165" s="62" t="s">
        <v>431</v>
      </c>
      <c r="C165" s="62" t="s">
        <v>430</v>
      </c>
      <c r="D165" s="62">
        <v>568663</v>
      </c>
      <c r="E165" s="147">
        <v>28.5</v>
      </c>
      <c r="F165" s="89"/>
      <c r="G165" s="88" t="s">
        <v>31</v>
      </c>
      <c r="H165" s="62">
        <v>0</v>
      </c>
      <c r="K165" s="119">
        <v>26.15</v>
      </c>
    </row>
    <row r="166" spans="1:11" ht="12" customHeight="1" x14ac:dyDescent="0.25">
      <c r="E166" s="65"/>
      <c r="G166" s="88"/>
      <c r="K166" s="65"/>
    </row>
    <row r="167" spans="1:11" ht="12" customHeight="1" x14ac:dyDescent="0.25">
      <c r="B167" s="76" t="s">
        <v>63</v>
      </c>
      <c r="C167" s="78"/>
      <c r="D167" s="76"/>
      <c r="E167" s="76"/>
      <c r="F167" s="98"/>
      <c r="G167" s="76"/>
      <c r="H167" s="76"/>
      <c r="I167" s="126"/>
      <c r="J167" s="76"/>
      <c r="K167" s="78"/>
    </row>
    <row r="168" spans="1:11" ht="12" customHeight="1" x14ac:dyDescent="0.25">
      <c r="B168" s="66" t="s">
        <v>56</v>
      </c>
      <c r="D168" s="66"/>
      <c r="E168" s="66"/>
      <c r="G168" s="66"/>
      <c r="H168" s="66"/>
      <c r="I168" s="124"/>
      <c r="J168" s="66"/>
      <c r="K168" s="62"/>
    </row>
    <row r="169" spans="1:11" ht="12" customHeight="1" x14ac:dyDescent="0.25">
      <c r="B169" s="62" t="s">
        <v>433</v>
      </c>
      <c r="C169" s="62" t="s">
        <v>432</v>
      </c>
      <c r="D169" s="62">
        <v>575867</v>
      </c>
      <c r="E169" s="147">
        <v>30.25</v>
      </c>
      <c r="F169" s="89"/>
      <c r="G169" s="88" t="s">
        <v>31</v>
      </c>
      <c r="H169" s="62">
        <v>0</v>
      </c>
      <c r="K169" s="119">
        <v>27.75</v>
      </c>
    </row>
    <row r="170" spans="1:11" ht="12" customHeight="1" x14ac:dyDescent="0.25">
      <c r="B170" s="62" t="s">
        <v>435</v>
      </c>
      <c r="C170" s="62" t="s">
        <v>434</v>
      </c>
      <c r="D170" s="62">
        <v>575868</v>
      </c>
      <c r="E170" s="147">
        <v>30.25</v>
      </c>
      <c r="F170" s="89"/>
      <c r="G170" s="88" t="s">
        <v>31</v>
      </c>
      <c r="H170" s="62">
        <v>0</v>
      </c>
      <c r="K170" s="119">
        <v>27.75</v>
      </c>
    </row>
    <row r="171" spans="1:11" ht="12" customHeight="1" x14ac:dyDescent="0.25">
      <c r="E171" s="65"/>
      <c r="G171" s="88"/>
      <c r="K171" s="62"/>
    </row>
    <row r="172" spans="1:11" ht="12" customHeight="1" x14ac:dyDescent="0.25">
      <c r="B172" s="76" t="s">
        <v>54</v>
      </c>
      <c r="C172" s="78"/>
      <c r="D172" s="76"/>
      <c r="E172" s="80"/>
      <c r="F172" s="98"/>
      <c r="G172" s="76"/>
      <c r="H172" s="76"/>
      <c r="I172" s="126"/>
      <c r="J172" s="76"/>
      <c r="K172" s="78"/>
    </row>
    <row r="173" spans="1:11" ht="12" customHeight="1" x14ac:dyDescent="0.25">
      <c r="B173" s="62" t="s">
        <v>437</v>
      </c>
      <c r="C173" s="62" t="s">
        <v>436</v>
      </c>
      <c r="D173" s="62">
        <v>575847</v>
      </c>
      <c r="E173" s="147">
        <v>13.25</v>
      </c>
      <c r="F173" s="89"/>
      <c r="G173" s="88" t="s">
        <v>31</v>
      </c>
      <c r="H173" s="62">
        <v>0</v>
      </c>
      <c r="K173" s="119">
        <v>12.16</v>
      </c>
    </row>
    <row r="174" spans="1:11" ht="12" customHeight="1" x14ac:dyDescent="0.25">
      <c r="B174" s="62" t="s">
        <v>439</v>
      </c>
      <c r="C174" s="62" t="s">
        <v>438</v>
      </c>
      <c r="D174" s="62">
        <v>575848</v>
      </c>
      <c r="E174" s="147">
        <v>13.25</v>
      </c>
      <c r="F174" s="89"/>
      <c r="G174" s="88" t="s">
        <v>31</v>
      </c>
      <c r="H174" s="62">
        <v>0</v>
      </c>
      <c r="K174" s="119">
        <v>12.16</v>
      </c>
    </row>
    <row r="175" spans="1:11" ht="12" customHeight="1" x14ac:dyDescent="0.25">
      <c r="E175" s="62"/>
      <c r="F175" s="64"/>
      <c r="K175" s="66"/>
    </row>
    <row r="176" spans="1:11" ht="0.75" customHeight="1" x14ac:dyDescent="0.25">
      <c r="E176" s="65"/>
    </row>
    <row r="177" spans="1:110" s="70" customFormat="1" ht="40.15" customHeight="1" x14ac:dyDescent="0.25">
      <c r="A177" s="117" t="s">
        <v>64</v>
      </c>
      <c r="B177" s="73" t="s">
        <v>8</v>
      </c>
      <c r="C177" s="91" t="s">
        <v>9</v>
      </c>
      <c r="D177" s="69" t="s">
        <v>5</v>
      </c>
      <c r="E177" s="69" t="s">
        <v>10</v>
      </c>
      <c r="F177" s="74" t="s">
        <v>11</v>
      </c>
      <c r="G177" s="69" t="s">
        <v>12</v>
      </c>
      <c r="H177" s="69" t="s">
        <v>13</v>
      </c>
      <c r="I177" s="69" t="s">
        <v>14</v>
      </c>
      <c r="J177" s="69"/>
      <c r="K177" s="61" t="s">
        <v>15</v>
      </c>
      <c r="L177" s="62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6"/>
      <c r="CR177" s="66"/>
      <c r="CS177" s="66"/>
      <c r="CT177" s="66"/>
      <c r="CU177" s="66"/>
      <c r="CV177" s="66"/>
      <c r="CW177" s="66"/>
      <c r="CX177" s="66"/>
      <c r="CY177" s="66"/>
      <c r="CZ177" s="66"/>
      <c r="DA177" s="66"/>
      <c r="DB177" s="66"/>
      <c r="DC177" s="66"/>
      <c r="DD177" s="66"/>
      <c r="DE177" s="66"/>
      <c r="DF177" s="66"/>
    </row>
    <row r="178" spans="1:110" ht="12" customHeight="1" x14ac:dyDescent="0.25">
      <c r="B178" s="66" t="s">
        <v>65</v>
      </c>
      <c r="E178" s="65"/>
      <c r="G178" s="88"/>
    </row>
    <row r="179" spans="1:110" ht="12" customHeight="1" x14ac:dyDescent="0.25">
      <c r="E179" s="65"/>
      <c r="G179" s="88"/>
    </row>
    <row r="180" spans="1:110" ht="12" customHeight="1" x14ac:dyDescent="0.25">
      <c r="A180" s="77" t="s">
        <v>19</v>
      </c>
      <c r="B180" s="76" t="s">
        <v>22</v>
      </c>
      <c r="C180" s="93"/>
      <c r="D180" s="92"/>
      <c r="E180" s="97"/>
      <c r="F180" s="94"/>
      <c r="G180" s="95"/>
      <c r="H180" s="96"/>
      <c r="I180" s="128"/>
      <c r="J180" s="96"/>
      <c r="K180" s="97"/>
    </row>
    <row r="181" spans="1:110" ht="12" customHeight="1" x14ac:dyDescent="0.25">
      <c r="A181" s="62"/>
      <c r="B181" s="62" t="s">
        <v>62</v>
      </c>
      <c r="C181" s="62" t="s">
        <v>219</v>
      </c>
      <c r="D181" s="62">
        <v>560266</v>
      </c>
      <c r="E181" s="147">
        <v>34.5</v>
      </c>
      <c r="F181" s="89"/>
      <c r="G181" s="62" t="s">
        <v>21</v>
      </c>
      <c r="H181" s="62">
        <v>0</v>
      </c>
      <c r="I181" s="152"/>
      <c r="K181" s="119">
        <v>31.65</v>
      </c>
    </row>
    <row r="182" spans="1:110" ht="12" customHeight="1" x14ac:dyDescent="0.25">
      <c r="A182" s="85"/>
      <c r="B182" s="62" t="s">
        <v>341</v>
      </c>
      <c r="C182" s="62" t="s">
        <v>340</v>
      </c>
      <c r="D182" s="62">
        <v>560267</v>
      </c>
      <c r="E182" s="82" t="s">
        <v>50</v>
      </c>
      <c r="F182" s="89"/>
      <c r="G182" s="62" t="s">
        <v>21</v>
      </c>
      <c r="H182" s="62">
        <v>0</v>
      </c>
      <c r="K182" s="82"/>
    </row>
    <row r="183" spans="1:110" ht="12" customHeight="1" x14ac:dyDescent="0.25">
      <c r="B183" s="87"/>
      <c r="E183" s="65"/>
      <c r="G183" s="88"/>
      <c r="K183" s="65"/>
    </row>
    <row r="184" spans="1:110" ht="12" customHeight="1" x14ac:dyDescent="0.25">
      <c r="A184" s="77" t="s">
        <v>27</v>
      </c>
      <c r="B184" s="76" t="s">
        <v>63</v>
      </c>
      <c r="C184" s="93"/>
      <c r="D184" s="92"/>
      <c r="E184" s="97"/>
      <c r="F184" s="98"/>
      <c r="G184" s="95"/>
      <c r="H184" s="96"/>
      <c r="I184" s="128"/>
      <c r="J184" s="96"/>
      <c r="K184" s="99"/>
    </row>
    <row r="185" spans="1:110" ht="12" customHeight="1" x14ac:dyDescent="0.25">
      <c r="A185" s="75"/>
      <c r="B185" s="66" t="s">
        <v>56</v>
      </c>
      <c r="C185" s="101"/>
      <c r="D185" s="100"/>
      <c r="E185" s="63"/>
      <c r="G185" s="66"/>
      <c r="K185" s="65"/>
    </row>
    <row r="186" spans="1:110" ht="12" customHeight="1" x14ac:dyDescent="0.25">
      <c r="B186" s="62" t="s">
        <v>441</v>
      </c>
      <c r="C186" s="62" t="s">
        <v>440</v>
      </c>
      <c r="D186" s="62">
        <v>575869</v>
      </c>
      <c r="E186" s="147">
        <v>30.25</v>
      </c>
      <c r="F186" s="89"/>
      <c r="G186" s="88" t="s">
        <v>31</v>
      </c>
      <c r="H186" s="62">
        <v>0</v>
      </c>
      <c r="K186" s="119">
        <v>27.75</v>
      </c>
    </row>
    <row r="187" spans="1:110" ht="12" customHeight="1" x14ac:dyDescent="0.25">
      <c r="B187" s="62" t="s">
        <v>443</v>
      </c>
      <c r="C187" s="62" t="s">
        <v>442</v>
      </c>
      <c r="D187" s="62">
        <v>575870</v>
      </c>
      <c r="E187" s="147">
        <v>30.25</v>
      </c>
      <c r="F187" s="89"/>
      <c r="G187" s="88" t="s">
        <v>31</v>
      </c>
      <c r="H187" s="62">
        <v>0</v>
      </c>
      <c r="K187" s="119">
        <v>27.75</v>
      </c>
    </row>
    <row r="188" spans="1:110" ht="12" customHeight="1" x14ac:dyDescent="0.25">
      <c r="B188" s="62" t="s">
        <v>445</v>
      </c>
      <c r="C188" s="62" t="s">
        <v>444</v>
      </c>
      <c r="D188" s="62">
        <v>575871</v>
      </c>
      <c r="E188" s="147">
        <v>30.25</v>
      </c>
      <c r="F188" s="89"/>
      <c r="G188" s="88" t="s">
        <v>31</v>
      </c>
      <c r="H188" s="62">
        <v>0</v>
      </c>
      <c r="K188" s="119">
        <v>27.75</v>
      </c>
    </row>
    <row r="189" spans="1:110" ht="12" customHeight="1" x14ac:dyDescent="0.25">
      <c r="B189" s="62" t="s">
        <v>447</v>
      </c>
      <c r="C189" s="62" t="s">
        <v>446</v>
      </c>
      <c r="D189" s="62">
        <v>575872</v>
      </c>
      <c r="E189" s="147">
        <v>30.25</v>
      </c>
      <c r="F189" s="89"/>
      <c r="G189" s="88" t="s">
        <v>31</v>
      </c>
      <c r="H189" s="62">
        <v>0</v>
      </c>
      <c r="K189" s="119">
        <v>27.75</v>
      </c>
    </row>
    <row r="190" spans="1:110" ht="12" customHeight="1" x14ac:dyDescent="0.25">
      <c r="E190" s="65"/>
      <c r="G190" s="88"/>
      <c r="K190" s="65"/>
    </row>
    <row r="191" spans="1:110" ht="12" customHeight="1" x14ac:dyDescent="0.25">
      <c r="B191" s="76" t="s">
        <v>54</v>
      </c>
      <c r="C191" s="78"/>
      <c r="D191" s="76"/>
      <c r="E191" s="80"/>
      <c r="F191" s="98"/>
      <c r="G191" s="76"/>
      <c r="H191" s="76"/>
      <c r="I191" s="126"/>
      <c r="J191" s="76"/>
      <c r="K191" s="78"/>
    </row>
    <row r="192" spans="1:110" ht="12" customHeight="1" x14ac:dyDescent="0.25">
      <c r="B192" s="62" t="s">
        <v>449</v>
      </c>
      <c r="C192" s="62" t="s">
        <v>448</v>
      </c>
      <c r="D192" s="62">
        <v>575849</v>
      </c>
      <c r="E192" s="147">
        <v>13.25</v>
      </c>
      <c r="F192" s="89"/>
      <c r="G192" s="88" t="s">
        <v>31</v>
      </c>
      <c r="H192" s="62">
        <v>0</v>
      </c>
      <c r="K192" s="119">
        <v>12.16</v>
      </c>
    </row>
    <row r="193" spans="1:115" ht="12" customHeight="1" x14ac:dyDescent="0.25">
      <c r="B193" s="62" t="s">
        <v>451</v>
      </c>
      <c r="C193" s="62" t="s">
        <v>450</v>
      </c>
      <c r="D193" s="62">
        <v>575850</v>
      </c>
      <c r="E193" s="147">
        <v>13.25</v>
      </c>
      <c r="F193" s="89"/>
      <c r="G193" s="88" t="s">
        <v>31</v>
      </c>
      <c r="H193" s="62">
        <v>0</v>
      </c>
      <c r="K193" s="119">
        <v>12.16</v>
      </c>
    </row>
    <row r="194" spans="1:115" ht="12" customHeight="1" x14ac:dyDescent="0.25">
      <c r="B194" s="62" t="s">
        <v>453</v>
      </c>
      <c r="C194" s="62" t="s">
        <v>452</v>
      </c>
      <c r="D194" s="62">
        <v>575851</v>
      </c>
      <c r="E194" s="147">
        <v>13.25</v>
      </c>
      <c r="F194" s="89"/>
      <c r="G194" s="88" t="s">
        <v>31</v>
      </c>
      <c r="H194" s="62">
        <v>0</v>
      </c>
      <c r="K194" s="119">
        <v>12.16</v>
      </c>
    </row>
    <row r="195" spans="1:115" ht="12" customHeight="1" x14ac:dyDescent="0.25">
      <c r="B195" s="62" t="s">
        <v>455</v>
      </c>
      <c r="C195" s="62" t="s">
        <v>454</v>
      </c>
      <c r="D195" s="62">
        <v>575852</v>
      </c>
      <c r="E195" s="147">
        <v>13.25</v>
      </c>
      <c r="F195" s="89"/>
      <c r="G195" s="88" t="s">
        <v>31</v>
      </c>
      <c r="H195" s="62">
        <v>0</v>
      </c>
      <c r="K195" s="119">
        <v>12.16</v>
      </c>
    </row>
    <row r="196" spans="1:115" ht="12" customHeight="1" x14ac:dyDescent="0.25">
      <c r="A196" s="75"/>
      <c r="B196" s="66"/>
      <c r="D196" s="100"/>
      <c r="E196" s="63"/>
      <c r="G196" s="66"/>
    </row>
    <row r="197" spans="1:115" ht="40.15" customHeight="1" x14ac:dyDescent="0.25">
      <c r="A197" s="117" t="s">
        <v>66</v>
      </c>
      <c r="B197" s="73" t="s">
        <v>8</v>
      </c>
      <c r="C197" s="91" t="s">
        <v>9</v>
      </c>
      <c r="D197" s="69" t="s">
        <v>5</v>
      </c>
      <c r="E197" s="69" t="s">
        <v>10</v>
      </c>
      <c r="F197" s="74" t="s">
        <v>11</v>
      </c>
      <c r="G197" s="69" t="s">
        <v>12</v>
      </c>
      <c r="H197" s="69" t="s">
        <v>13</v>
      </c>
      <c r="I197" s="69" t="s">
        <v>14</v>
      </c>
      <c r="J197" s="69"/>
      <c r="K197" s="61" t="s">
        <v>15</v>
      </c>
    </row>
    <row r="198" spans="1:115" ht="24.75" customHeight="1" x14ac:dyDescent="0.25">
      <c r="A198" s="138" t="s">
        <v>67</v>
      </c>
      <c r="B198" s="66"/>
      <c r="D198" s="100"/>
      <c r="E198" s="63"/>
      <c r="G198" s="66"/>
    </row>
    <row r="199" spans="1:115" ht="12" customHeight="1" x14ac:dyDescent="0.25">
      <c r="A199" s="77" t="s">
        <v>19</v>
      </c>
      <c r="B199" s="95" t="s">
        <v>20</v>
      </c>
      <c r="C199" s="102"/>
      <c r="D199" s="92"/>
      <c r="E199" s="97"/>
      <c r="F199" s="98"/>
      <c r="G199" s="95"/>
      <c r="H199" s="96"/>
      <c r="I199" s="128"/>
      <c r="J199" s="96"/>
      <c r="K199" s="99"/>
    </row>
    <row r="200" spans="1:115" ht="12" customHeight="1" x14ac:dyDescent="0.25">
      <c r="A200" s="85"/>
      <c r="B200" s="62" t="s">
        <v>295</v>
      </c>
      <c r="C200" s="62">
        <v>0</v>
      </c>
      <c r="D200" s="62">
        <v>580270</v>
      </c>
      <c r="E200" s="147">
        <v>750</v>
      </c>
      <c r="F200" s="89"/>
      <c r="G200" s="62" t="s">
        <v>21</v>
      </c>
      <c r="H200" s="62">
        <v>0</v>
      </c>
      <c r="K200" s="119">
        <v>619.83000000000004</v>
      </c>
    </row>
    <row r="201" spans="1:115" ht="12" customHeight="1" x14ac:dyDescent="0.25">
      <c r="A201" s="85"/>
      <c r="B201" s="62" t="s">
        <v>296</v>
      </c>
      <c r="C201" s="62">
        <v>0</v>
      </c>
      <c r="D201" s="62">
        <v>580271</v>
      </c>
      <c r="E201" s="147">
        <v>250</v>
      </c>
      <c r="F201" s="89"/>
      <c r="G201" s="62" t="s">
        <v>21</v>
      </c>
      <c r="H201" s="62">
        <v>0</v>
      </c>
      <c r="K201" s="119">
        <v>206.61</v>
      </c>
    </row>
    <row r="202" spans="1:115" ht="12" customHeight="1" x14ac:dyDescent="0.25">
      <c r="A202" s="85"/>
      <c r="B202" s="62" t="s">
        <v>297</v>
      </c>
      <c r="C202" s="62">
        <v>0</v>
      </c>
      <c r="D202" s="62">
        <v>580272</v>
      </c>
      <c r="E202" s="147">
        <v>250</v>
      </c>
      <c r="F202" s="89"/>
      <c r="G202" s="62" t="s">
        <v>21</v>
      </c>
      <c r="H202" s="62">
        <v>0</v>
      </c>
      <c r="K202" s="119">
        <v>206.61</v>
      </c>
    </row>
    <row r="203" spans="1:115" ht="12" customHeight="1" x14ac:dyDescent="0.25">
      <c r="A203" s="85"/>
      <c r="B203" s="62" t="s">
        <v>299</v>
      </c>
      <c r="C203" s="62">
        <v>0</v>
      </c>
      <c r="D203" s="62">
        <v>596555</v>
      </c>
      <c r="E203" s="147">
        <v>450</v>
      </c>
      <c r="F203" s="89"/>
      <c r="G203" s="62" t="s">
        <v>21</v>
      </c>
      <c r="H203" s="62">
        <v>0</v>
      </c>
      <c r="K203" s="119">
        <v>371.9</v>
      </c>
    </row>
    <row r="204" spans="1:115" ht="12" customHeight="1" x14ac:dyDescent="0.25">
      <c r="A204" s="85"/>
      <c r="B204" s="62" t="s">
        <v>300</v>
      </c>
      <c r="C204" s="62">
        <v>0</v>
      </c>
      <c r="D204" s="62">
        <v>596557</v>
      </c>
      <c r="E204" s="147">
        <v>450</v>
      </c>
      <c r="F204" s="89"/>
      <c r="G204" s="62" t="s">
        <v>21</v>
      </c>
      <c r="H204" s="62">
        <v>0</v>
      </c>
      <c r="K204" s="119">
        <v>371.9</v>
      </c>
    </row>
    <row r="205" spans="1:115" ht="12" customHeight="1" x14ac:dyDescent="0.25">
      <c r="A205" s="85"/>
      <c r="B205" s="62" t="s">
        <v>301</v>
      </c>
      <c r="C205" s="62">
        <v>0</v>
      </c>
      <c r="D205" s="62">
        <v>580274</v>
      </c>
      <c r="E205" s="147">
        <v>750</v>
      </c>
      <c r="F205" s="89"/>
      <c r="G205" s="62" t="s">
        <v>21</v>
      </c>
      <c r="H205" s="62">
        <v>0</v>
      </c>
      <c r="K205" s="119">
        <v>619.83000000000004</v>
      </c>
    </row>
    <row r="206" spans="1:115" ht="12" customHeight="1" x14ac:dyDescent="0.25">
      <c r="A206" s="85"/>
      <c r="B206" s="62" t="s">
        <v>302</v>
      </c>
      <c r="C206" s="62">
        <v>0</v>
      </c>
      <c r="D206" s="62">
        <v>580275</v>
      </c>
      <c r="E206" s="147">
        <v>1500</v>
      </c>
      <c r="F206" s="89"/>
      <c r="G206" s="62" t="s">
        <v>21</v>
      </c>
      <c r="H206" s="62">
        <v>0</v>
      </c>
      <c r="K206" s="119">
        <v>1239.67</v>
      </c>
    </row>
    <row r="207" spans="1:115" ht="12" customHeight="1" x14ac:dyDescent="0.25">
      <c r="A207" s="85"/>
      <c r="B207" s="62" t="s">
        <v>456</v>
      </c>
      <c r="C207" s="62">
        <v>0</v>
      </c>
      <c r="D207" s="62">
        <v>580276</v>
      </c>
      <c r="E207" s="147">
        <v>450</v>
      </c>
      <c r="F207" s="89"/>
      <c r="G207" s="62" t="s">
        <v>21</v>
      </c>
      <c r="H207" s="62">
        <v>0</v>
      </c>
      <c r="K207" s="119">
        <v>371.9</v>
      </c>
    </row>
    <row r="208" spans="1:115" s="70" customFormat="1" ht="12" customHeight="1" x14ac:dyDescent="0.25">
      <c r="A208" s="85"/>
      <c r="B208" s="62" t="s">
        <v>303</v>
      </c>
      <c r="C208" s="62">
        <v>0</v>
      </c>
      <c r="D208" s="62">
        <v>597736</v>
      </c>
      <c r="E208" s="147">
        <v>450</v>
      </c>
      <c r="F208" s="89"/>
      <c r="G208" s="62" t="s">
        <v>21</v>
      </c>
      <c r="H208" s="62">
        <v>0</v>
      </c>
      <c r="I208" s="58"/>
      <c r="J208" s="62"/>
      <c r="K208" s="119">
        <v>412.84</v>
      </c>
      <c r="L208" s="62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6"/>
      <c r="CV208" s="66"/>
      <c r="CW208" s="66"/>
      <c r="CX208" s="66"/>
      <c r="CY208" s="66"/>
      <c r="CZ208" s="66"/>
      <c r="DA208" s="66"/>
      <c r="DB208" s="66"/>
      <c r="DC208" s="66"/>
      <c r="DD208" s="66"/>
      <c r="DE208" s="66"/>
      <c r="DF208" s="66"/>
      <c r="DG208" s="66"/>
      <c r="DH208" s="66"/>
      <c r="DI208" s="66"/>
      <c r="DJ208" s="66"/>
      <c r="DK208" s="66"/>
    </row>
    <row r="209" spans="1:115" ht="12" customHeight="1" x14ac:dyDescent="0.25">
      <c r="A209" s="85"/>
      <c r="E209" s="65"/>
      <c r="K209" s="65"/>
    </row>
    <row r="210" spans="1:115" s="70" customFormat="1" ht="12" customHeight="1" x14ac:dyDescent="0.25">
      <c r="B210" s="76" t="s">
        <v>22</v>
      </c>
      <c r="C210" s="102"/>
      <c r="D210" s="76"/>
      <c r="E210" s="80"/>
      <c r="F210" s="98"/>
      <c r="G210" s="76"/>
      <c r="H210" s="76"/>
      <c r="I210" s="126"/>
      <c r="J210" s="76"/>
      <c r="K210" s="84"/>
      <c r="L210" s="62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</row>
    <row r="211" spans="1:115" ht="12" customHeight="1" x14ac:dyDescent="0.25">
      <c r="B211" s="62" t="s">
        <v>68</v>
      </c>
      <c r="C211" s="62" t="s">
        <v>457</v>
      </c>
      <c r="D211" s="62">
        <v>597479</v>
      </c>
      <c r="E211" s="147">
        <v>27</v>
      </c>
      <c r="F211" s="146"/>
      <c r="G211" s="62" t="s">
        <v>21</v>
      </c>
      <c r="H211" s="62">
        <v>0</v>
      </c>
      <c r="I211" s="160" t="s">
        <v>24</v>
      </c>
      <c r="K211" s="82">
        <v>24.77</v>
      </c>
    </row>
    <row r="212" spans="1:115" ht="12" customHeight="1" x14ac:dyDescent="0.25">
      <c r="B212" s="62" t="s">
        <v>69</v>
      </c>
      <c r="C212" s="62" t="s">
        <v>70</v>
      </c>
      <c r="D212" s="62">
        <v>604308</v>
      </c>
      <c r="E212" s="147">
        <v>27</v>
      </c>
      <c r="F212" s="146"/>
      <c r="G212" s="62" t="s">
        <v>21</v>
      </c>
      <c r="H212" s="62">
        <v>0</v>
      </c>
      <c r="I212" s="156" t="s">
        <v>26</v>
      </c>
      <c r="K212" s="82">
        <v>24.77</v>
      </c>
    </row>
    <row r="213" spans="1:115" ht="12" customHeight="1" x14ac:dyDescent="0.25">
      <c r="A213" s="81"/>
      <c r="E213" s="82"/>
      <c r="F213" s="89"/>
      <c r="K213" s="65"/>
    </row>
    <row r="214" spans="1:115" ht="12" customHeight="1" x14ac:dyDescent="0.25">
      <c r="A214" s="77" t="s">
        <v>27</v>
      </c>
      <c r="B214" s="76" t="s">
        <v>71</v>
      </c>
      <c r="C214" s="102"/>
      <c r="D214" s="103"/>
      <c r="E214" s="80"/>
      <c r="F214" s="79"/>
      <c r="G214" s="76"/>
      <c r="H214" s="78"/>
      <c r="I214" s="129"/>
      <c r="J214" s="78"/>
      <c r="K214" s="84"/>
    </row>
    <row r="215" spans="1:115" ht="12" customHeight="1" x14ac:dyDescent="0.25">
      <c r="B215" s="66" t="s">
        <v>53</v>
      </c>
      <c r="E215" s="65"/>
      <c r="K215" s="65"/>
    </row>
    <row r="216" spans="1:115" ht="12" customHeight="1" x14ac:dyDescent="0.25">
      <c r="A216" s="137"/>
      <c r="B216" s="62" t="s">
        <v>459</v>
      </c>
      <c r="C216" s="62" t="s">
        <v>458</v>
      </c>
      <c r="D216" s="62">
        <v>597800</v>
      </c>
      <c r="E216" s="147">
        <v>6.5</v>
      </c>
      <c r="F216" s="146"/>
      <c r="G216" s="88" t="s">
        <v>21</v>
      </c>
      <c r="H216" s="62">
        <v>0</v>
      </c>
      <c r="I216" s="152"/>
      <c r="K216" s="82">
        <v>5.96</v>
      </c>
    </row>
    <row r="217" spans="1:115" ht="12" customHeight="1" x14ac:dyDescent="0.25">
      <c r="A217" s="75"/>
      <c r="B217" s="62" t="s">
        <v>461</v>
      </c>
      <c r="C217" s="62" t="s">
        <v>460</v>
      </c>
      <c r="D217" s="62">
        <v>597474</v>
      </c>
      <c r="E217" s="147">
        <v>29</v>
      </c>
      <c r="F217" s="146"/>
      <c r="G217" s="88" t="s">
        <v>31</v>
      </c>
      <c r="H217" s="62">
        <v>0</v>
      </c>
      <c r="I217" s="152"/>
      <c r="K217" s="82">
        <v>26.61</v>
      </c>
    </row>
    <row r="218" spans="1:115" ht="12" customHeight="1" x14ac:dyDescent="0.25">
      <c r="A218" s="75"/>
      <c r="B218" s="62" t="s">
        <v>463</v>
      </c>
      <c r="C218" s="62" t="s">
        <v>462</v>
      </c>
      <c r="D218" s="62">
        <v>597475</v>
      </c>
      <c r="E218" s="147">
        <v>41</v>
      </c>
      <c r="F218" s="146"/>
      <c r="G218" s="88" t="s">
        <v>31</v>
      </c>
      <c r="H218" s="62">
        <v>0</v>
      </c>
      <c r="I218" s="152"/>
      <c r="K218" s="82">
        <v>37.61</v>
      </c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  <c r="AV218" s="104"/>
      <c r="AW218" s="104"/>
      <c r="AX218" s="104"/>
      <c r="AY218" s="104"/>
      <c r="AZ218" s="104"/>
      <c r="BA218" s="104"/>
      <c r="BB218" s="104"/>
      <c r="BC218" s="104"/>
      <c r="BD218" s="104"/>
      <c r="BE218" s="104"/>
      <c r="BF218" s="104"/>
      <c r="BG218" s="104"/>
      <c r="BH218" s="104"/>
      <c r="BI218" s="104"/>
      <c r="BJ218" s="104"/>
      <c r="BK218" s="104"/>
      <c r="BL218" s="104"/>
      <c r="BM218" s="104"/>
      <c r="BN218" s="104"/>
      <c r="BO218" s="104"/>
      <c r="BP218" s="104"/>
      <c r="BQ218" s="104"/>
      <c r="BR218" s="104"/>
      <c r="BS218" s="104"/>
      <c r="BT218" s="104"/>
      <c r="BU218" s="104"/>
      <c r="BV218" s="104"/>
      <c r="BW218" s="104"/>
      <c r="BX218" s="104"/>
      <c r="BY218" s="104"/>
      <c r="BZ218" s="104"/>
      <c r="CA218" s="104"/>
      <c r="CB218" s="104"/>
      <c r="CC218" s="104"/>
      <c r="CD218" s="104"/>
      <c r="CE218" s="104"/>
      <c r="CF218" s="104"/>
      <c r="CG218" s="104"/>
      <c r="CH218" s="104"/>
      <c r="CI218" s="104"/>
      <c r="CJ218" s="104"/>
      <c r="CK218" s="104"/>
      <c r="CL218" s="104"/>
      <c r="CM218" s="104"/>
      <c r="CN218" s="104"/>
      <c r="CO218" s="104"/>
      <c r="CP218" s="104"/>
      <c r="CQ218" s="104"/>
      <c r="CR218" s="104"/>
      <c r="CS218" s="104"/>
      <c r="CT218" s="104"/>
      <c r="CU218" s="104"/>
    </row>
    <row r="219" spans="1:115" ht="12" customHeight="1" x14ac:dyDescent="0.25">
      <c r="A219" s="75"/>
      <c r="B219" s="62" t="s">
        <v>465</v>
      </c>
      <c r="C219" s="62" t="s">
        <v>464</v>
      </c>
      <c r="D219" s="62">
        <v>597476</v>
      </c>
      <c r="E219" s="147">
        <v>71.5</v>
      </c>
      <c r="F219" s="146"/>
      <c r="G219" s="88" t="s">
        <v>31</v>
      </c>
      <c r="H219" s="62">
        <v>0</v>
      </c>
      <c r="I219" s="152"/>
      <c r="K219" s="82">
        <v>65.599999999999994</v>
      </c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  <c r="AV219" s="104"/>
      <c r="AW219" s="104"/>
      <c r="AX219" s="104"/>
      <c r="AY219" s="104"/>
      <c r="AZ219" s="104"/>
      <c r="BA219" s="104"/>
      <c r="BB219" s="104"/>
      <c r="BC219" s="104"/>
      <c r="BD219" s="104"/>
      <c r="BE219" s="104"/>
      <c r="BF219" s="104"/>
      <c r="BG219" s="104"/>
      <c r="BH219" s="104"/>
      <c r="BI219" s="104"/>
      <c r="BJ219" s="104"/>
      <c r="BK219" s="104"/>
      <c r="BL219" s="104"/>
      <c r="BM219" s="104"/>
      <c r="BN219" s="104"/>
      <c r="BO219" s="104"/>
      <c r="BP219" s="104"/>
      <c r="BQ219" s="104"/>
      <c r="BR219" s="104"/>
      <c r="BS219" s="104"/>
      <c r="BT219" s="104"/>
      <c r="BU219" s="104"/>
      <c r="BV219" s="104"/>
      <c r="BW219" s="104"/>
      <c r="BX219" s="104"/>
      <c r="BY219" s="104"/>
      <c r="BZ219" s="104"/>
      <c r="CA219" s="104"/>
      <c r="CB219" s="104"/>
      <c r="CC219" s="104"/>
      <c r="CD219" s="104"/>
      <c r="CE219" s="104"/>
      <c r="CF219" s="104"/>
      <c r="CG219" s="104"/>
      <c r="CH219" s="104"/>
      <c r="CI219" s="104"/>
      <c r="CJ219" s="104"/>
      <c r="CK219" s="104"/>
      <c r="CL219" s="104"/>
      <c r="CM219" s="104"/>
      <c r="CN219" s="104"/>
      <c r="CO219" s="104"/>
      <c r="CP219" s="104"/>
      <c r="CQ219" s="104"/>
      <c r="CR219" s="104"/>
      <c r="CS219" s="104"/>
      <c r="CT219" s="104"/>
      <c r="CU219" s="104"/>
    </row>
    <row r="220" spans="1:115" ht="12" customHeight="1" x14ac:dyDescent="0.25">
      <c r="E220" s="65"/>
      <c r="G220" s="88"/>
      <c r="K220" s="65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  <c r="AV220" s="104"/>
      <c r="AW220" s="104"/>
      <c r="AX220" s="104"/>
      <c r="AY220" s="104"/>
      <c r="AZ220" s="104"/>
      <c r="BA220" s="104"/>
      <c r="BB220" s="104"/>
      <c r="BC220" s="104"/>
      <c r="BD220" s="104"/>
      <c r="BE220" s="104"/>
      <c r="BF220" s="104"/>
      <c r="BG220" s="104"/>
      <c r="BH220" s="104"/>
      <c r="BI220" s="104"/>
      <c r="BJ220" s="104"/>
      <c r="BK220" s="104"/>
      <c r="BL220" s="104"/>
      <c r="BM220" s="104"/>
      <c r="BN220" s="104"/>
      <c r="BO220" s="104"/>
      <c r="BP220" s="104"/>
      <c r="BQ220" s="104"/>
      <c r="BR220" s="104"/>
      <c r="BS220" s="104"/>
      <c r="BT220" s="104"/>
      <c r="BU220" s="104"/>
      <c r="BV220" s="104"/>
      <c r="BW220" s="104"/>
      <c r="BX220" s="104"/>
      <c r="BY220" s="104"/>
      <c r="BZ220" s="104"/>
      <c r="CA220" s="104"/>
      <c r="CB220" s="104"/>
      <c r="CC220" s="104"/>
      <c r="CD220" s="104"/>
      <c r="CE220" s="104"/>
      <c r="CF220" s="104"/>
      <c r="CG220" s="104"/>
      <c r="CH220" s="104"/>
      <c r="CI220" s="104"/>
      <c r="CJ220" s="104"/>
      <c r="CK220" s="104"/>
      <c r="CL220" s="104"/>
      <c r="CM220" s="104"/>
      <c r="CN220" s="104"/>
      <c r="CO220" s="104"/>
      <c r="CP220" s="104"/>
      <c r="CQ220" s="104"/>
      <c r="CR220" s="104"/>
      <c r="CS220" s="104"/>
      <c r="CT220" s="104"/>
      <c r="CU220" s="104"/>
    </row>
    <row r="221" spans="1:115" ht="12" customHeight="1" x14ac:dyDescent="0.25">
      <c r="A221" s="75"/>
      <c r="B221" s="76" t="s">
        <v>54</v>
      </c>
      <c r="C221" s="102"/>
      <c r="D221" s="102"/>
      <c r="E221" s="84"/>
      <c r="F221" s="79"/>
      <c r="G221" s="78"/>
      <c r="H221" s="78"/>
      <c r="I221" s="129"/>
      <c r="J221" s="78"/>
      <c r="K221" s="78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6"/>
      <c r="CP221" s="66"/>
      <c r="CQ221" s="66"/>
      <c r="CR221" s="66"/>
      <c r="CS221" s="66"/>
      <c r="CT221" s="66"/>
      <c r="CU221" s="66"/>
    </row>
    <row r="222" spans="1:115" ht="12" customHeight="1" x14ac:dyDescent="0.25">
      <c r="B222" s="62" t="s">
        <v>467</v>
      </c>
      <c r="C222" s="62" t="s">
        <v>466</v>
      </c>
      <c r="D222" s="62">
        <v>601141</v>
      </c>
      <c r="E222" s="147">
        <v>5.25</v>
      </c>
      <c r="F222" s="146"/>
      <c r="G222" s="88" t="s">
        <v>31</v>
      </c>
      <c r="H222" s="62">
        <v>0</v>
      </c>
      <c r="I222" s="152"/>
      <c r="K222" s="82">
        <v>4.82</v>
      </c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  <c r="AV222" s="104"/>
      <c r="AW222" s="104"/>
      <c r="AX222" s="104"/>
      <c r="AY222" s="104"/>
      <c r="AZ222" s="104"/>
      <c r="BA222" s="104"/>
      <c r="BB222" s="104"/>
      <c r="BC222" s="104"/>
      <c r="BD222" s="104"/>
      <c r="BE222" s="104"/>
      <c r="BF222" s="104"/>
      <c r="BG222" s="104"/>
      <c r="BH222" s="104"/>
      <c r="BI222" s="104"/>
      <c r="BJ222" s="104"/>
      <c r="BK222" s="104"/>
      <c r="BL222" s="104"/>
      <c r="BM222" s="104"/>
      <c r="BN222" s="104"/>
      <c r="BO222" s="104"/>
      <c r="BP222" s="104"/>
      <c r="BQ222" s="104"/>
      <c r="BR222" s="104"/>
      <c r="BS222" s="104"/>
      <c r="BT222" s="104"/>
      <c r="BU222" s="104"/>
      <c r="BV222" s="104"/>
      <c r="BW222" s="104"/>
      <c r="BX222" s="104"/>
      <c r="BY222" s="104"/>
      <c r="BZ222" s="104"/>
      <c r="CA222" s="104"/>
      <c r="CB222" s="104"/>
      <c r="CC222" s="104"/>
      <c r="CD222" s="104"/>
      <c r="CE222" s="104"/>
      <c r="CF222" s="104"/>
      <c r="CG222" s="104"/>
      <c r="CH222" s="104"/>
      <c r="CI222" s="104"/>
      <c r="CJ222" s="104"/>
      <c r="CK222" s="104"/>
      <c r="CL222" s="104"/>
      <c r="CM222" s="104"/>
      <c r="CN222" s="104"/>
      <c r="CO222" s="104"/>
      <c r="CP222" s="104"/>
      <c r="CQ222" s="104"/>
      <c r="CR222" s="104"/>
      <c r="CS222" s="104"/>
      <c r="CT222" s="104"/>
      <c r="CU222" s="104"/>
    </row>
    <row r="223" spans="1:115" ht="12" customHeight="1" x14ac:dyDescent="0.25">
      <c r="B223" s="62" t="s">
        <v>469</v>
      </c>
      <c r="C223" s="62" t="s">
        <v>468</v>
      </c>
      <c r="D223" s="62">
        <v>601140</v>
      </c>
      <c r="E223" s="147">
        <v>13</v>
      </c>
      <c r="F223" s="146"/>
      <c r="G223" s="88" t="s">
        <v>31</v>
      </c>
      <c r="H223" s="62">
        <v>0</v>
      </c>
      <c r="I223" s="152"/>
      <c r="K223" s="82">
        <v>11.93</v>
      </c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  <c r="AV223" s="104"/>
      <c r="AW223" s="104"/>
      <c r="AX223" s="104"/>
      <c r="AY223" s="104"/>
      <c r="AZ223" s="104"/>
      <c r="BA223" s="104"/>
      <c r="BB223" s="104"/>
      <c r="BC223" s="104"/>
      <c r="BD223" s="104"/>
      <c r="BE223" s="104"/>
      <c r="BF223" s="104"/>
      <c r="BG223" s="104"/>
      <c r="BH223" s="104"/>
      <c r="BI223" s="104"/>
      <c r="BJ223" s="104"/>
      <c r="BK223" s="104"/>
      <c r="BL223" s="104"/>
      <c r="BM223" s="104"/>
      <c r="BN223" s="104"/>
      <c r="BO223" s="104"/>
      <c r="BP223" s="104"/>
      <c r="BQ223" s="104"/>
      <c r="BR223" s="104"/>
      <c r="BS223" s="104"/>
      <c r="BT223" s="104"/>
      <c r="BU223" s="104"/>
      <c r="BV223" s="104"/>
      <c r="BW223" s="104"/>
      <c r="BX223" s="104"/>
      <c r="BY223" s="104"/>
      <c r="BZ223" s="104"/>
      <c r="CA223" s="104"/>
      <c r="CB223" s="104"/>
      <c r="CC223" s="104"/>
      <c r="CD223" s="104"/>
      <c r="CE223" s="104"/>
      <c r="CF223" s="104"/>
      <c r="CG223" s="104"/>
      <c r="CH223" s="104"/>
      <c r="CI223" s="104"/>
      <c r="CJ223" s="104"/>
      <c r="CK223" s="104"/>
      <c r="CL223" s="104"/>
      <c r="CM223" s="104"/>
      <c r="CN223" s="104"/>
      <c r="CO223" s="104"/>
      <c r="CP223" s="104"/>
      <c r="CQ223" s="104"/>
      <c r="CR223" s="104"/>
      <c r="CS223" s="104"/>
      <c r="CT223" s="104"/>
      <c r="CU223" s="104"/>
    </row>
    <row r="224" spans="1:115" ht="12" customHeight="1" x14ac:dyDescent="0.25">
      <c r="E224" s="65"/>
      <c r="K224" s="65"/>
    </row>
    <row r="225" spans="1:99" ht="12" customHeight="1" x14ac:dyDescent="0.25">
      <c r="B225" s="76" t="s">
        <v>72</v>
      </c>
      <c r="C225" s="102"/>
      <c r="D225" s="102"/>
      <c r="E225" s="102"/>
      <c r="F225" s="106"/>
      <c r="G225" s="102"/>
      <c r="H225" s="102"/>
      <c r="I225" s="130"/>
      <c r="J225" s="102"/>
      <c r="K225" s="102"/>
    </row>
    <row r="226" spans="1:99" ht="12" customHeight="1" x14ac:dyDescent="0.25">
      <c r="A226" s="85"/>
      <c r="B226" s="66" t="s">
        <v>73</v>
      </c>
      <c r="E226" s="65"/>
      <c r="F226" s="83"/>
      <c r="G226" s="88"/>
      <c r="K226" s="65"/>
    </row>
    <row r="227" spans="1:99" ht="12" customHeight="1" x14ac:dyDescent="0.25">
      <c r="A227" s="75"/>
      <c r="B227" s="62" t="s">
        <v>471</v>
      </c>
      <c r="C227" s="62" t="s">
        <v>470</v>
      </c>
      <c r="D227" s="62">
        <v>601561</v>
      </c>
      <c r="E227" s="147">
        <v>43.75</v>
      </c>
      <c r="F227" s="146"/>
      <c r="G227" s="88" t="s">
        <v>31</v>
      </c>
      <c r="H227" s="62">
        <v>0</v>
      </c>
      <c r="I227" s="152"/>
      <c r="K227" s="82"/>
    </row>
    <row r="228" spans="1:99" ht="12" customHeight="1" x14ac:dyDescent="0.25">
      <c r="A228" s="75"/>
      <c r="B228" s="62" t="s">
        <v>473</v>
      </c>
      <c r="C228" s="62" t="s">
        <v>472</v>
      </c>
      <c r="D228" s="62">
        <v>601143</v>
      </c>
      <c r="E228" s="147">
        <v>45.75</v>
      </c>
      <c r="F228" s="146"/>
      <c r="G228" s="88" t="s">
        <v>31</v>
      </c>
      <c r="H228" s="62">
        <v>0</v>
      </c>
      <c r="I228" s="152"/>
      <c r="K228" s="82"/>
    </row>
    <row r="229" spans="1:99" ht="12" customHeight="1" x14ac:dyDescent="0.25">
      <c r="A229" s="75"/>
      <c r="B229" s="62" t="s">
        <v>475</v>
      </c>
      <c r="C229" s="62" t="s">
        <v>474</v>
      </c>
      <c r="D229" s="62">
        <v>601562</v>
      </c>
      <c r="E229" s="147">
        <v>73.75</v>
      </c>
      <c r="F229" s="146"/>
      <c r="G229" s="88" t="s">
        <v>31</v>
      </c>
      <c r="H229" s="62">
        <v>0</v>
      </c>
      <c r="I229" s="152"/>
      <c r="K229" s="82"/>
    </row>
    <row r="230" spans="1:99" ht="12" customHeight="1" x14ac:dyDescent="0.25">
      <c r="A230" s="75"/>
      <c r="B230" s="62" t="s">
        <v>477</v>
      </c>
      <c r="C230" s="62" t="s">
        <v>476</v>
      </c>
      <c r="D230" s="62">
        <v>601144</v>
      </c>
      <c r="E230" s="147">
        <v>75.75</v>
      </c>
      <c r="F230" s="146"/>
      <c r="G230" s="88" t="s">
        <v>31</v>
      </c>
      <c r="H230" s="62">
        <v>0</v>
      </c>
      <c r="I230" s="152"/>
      <c r="K230" s="82"/>
    </row>
    <row r="231" spans="1:99" ht="12" customHeight="1" x14ac:dyDescent="0.25">
      <c r="E231" s="65"/>
      <c r="G231" s="88"/>
      <c r="K231" s="65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Y231" s="104"/>
      <c r="AZ231" s="104"/>
      <c r="BA231" s="104"/>
      <c r="BB231" s="104"/>
      <c r="BC231" s="104"/>
      <c r="BD231" s="104"/>
      <c r="BE231" s="104"/>
      <c r="BF231" s="104"/>
      <c r="BG231" s="104"/>
      <c r="BH231" s="104"/>
      <c r="BI231" s="104"/>
      <c r="BJ231" s="104"/>
      <c r="BK231" s="104"/>
      <c r="BL231" s="104"/>
      <c r="BM231" s="104"/>
      <c r="BN231" s="104"/>
      <c r="BO231" s="104"/>
      <c r="BP231" s="104"/>
      <c r="BQ231" s="104"/>
      <c r="BR231" s="104"/>
      <c r="BS231" s="104"/>
      <c r="BT231" s="104"/>
      <c r="BU231" s="104"/>
      <c r="BV231" s="104"/>
      <c r="BW231" s="104"/>
      <c r="BX231" s="104"/>
      <c r="BY231" s="104"/>
      <c r="BZ231" s="104"/>
      <c r="CA231" s="104"/>
      <c r="CB231" s="104"/>
      <c r="CC231" s="104"/>
      <c r="CD231" s="104"/>
      <c r="CE231" s="104"/>
      <c r="CF231" s="104"/>
      <c r="CG231" s="104"/>
      <c r="CH231" s="104"/>
      <c r="CI231" s="104"/>
      <c r="CJ231" s="104"/>
      <c r="CK231" s="104"/>
      <c r="CL231" s="104"/>
      <c r="CM231" s="104"/>
      <c r="CN231" s="104"/>
      <c r="CO231" s="104"/>
      <c r="CP231" s="104"/>
      <c r="CQ231" s="104"/>
      <c r="CR231" s="104"/>
      <c r="CS231" s="104"/>
      <c r="CT231" s="104"/>
      <c r="CU231" s="104"/>
    </row>
    <row r="232" spans="1:99" ht="40.15" customHeight="1" x14ac:dyDescent="0.25">
      <c r="A232" s="117" t="s">
        <v>74</v>
      </c>
      <c r="B232" s="73" t="s">
        <v>8</v>
      </c>
      <c r="C232" s="91" t="s">
        <v>9</v>
      </c>
      <c r="D232" s="69" t="s">
        <v>5</v>
      </c>
      <c r="E232" s="69" t="s">
        <v>10</v>
      </c>
      <c r="F232" s="74" t="s">
        <v>11</v>
      </c>
      <c r="G232" s="69" t="s">
        <v>12</v>
      </c>
      <c r="H232" s="69" t="s">
        <v>13</v>
      </c>
      <c r="I232" s="69" t="s">
        <v>14</v>
      </c>
      <c r="J232" s="69"/>
      <c r="K232" s="61" t="s">
        <v>15</v>
      </c>
    </row>
    <row r="233" spans="1:99" ht="12" customHeight="1" x14ac:dyDescent="0.25">
      <c r="A233" s="140" t="s">
        <v>75</v>
      </c>
      <c r="B233" s="66"/>
      <c r="D233" s="100"/>
      <c r="E233" s="63"/>
      <c r="G233" s="66"/>
    </row>
    <row r="234" spans="1:99" ht="12" customHeight="1" x14ac:dyDescent="0.25">
      <c r="A234" s="77" t="s">
        <v>19</v>
      </c>
      <c r="B234" s="76" t="s">
        <v>76</v>
      </c>
      <c r="C234" s="102"/>
      <c r="D234" s="76"/>
      <c r="E234" s="80"/>
      <c r="F234" s="79"/>
      <c r="G234" s="76"/>
      <c r="H234" s="76"/>
      <c r="I234" s="126"/>
      <c r="J234" s="76"/>
      <c r="K234" s="80"/>
    </row>
    <row r="235" spans="1:99" ht="12" customHeight="1" x14ac:dyDescent="0.25">
      <c r="A235" s="86"/>
      <c r="B235" s="62" t="s">
        <v>479</v>
      </c>
      <c r="C235" s="62" t="s">
        <v>478</v>
      </c>
      <c r="D235" s="62">
        <v>579561</v>
      </c>
      <c r="E235" s="147">
        <v>32.5</v>
      </c>
      <c r="F235" s="89"/>
      <c r="G235" s="62" t="s">
        <v>21</v>
      </c>
      <c r="H235" s="62">
        <v>0</v>
      </c>
      <c r="K235" s="119">
        <v>29.82</v>
      </c>
    </row>
    <row r="236" spans="1:99" ht="12" customHeight="1" x14ac:dyDescent="0.25">
      <c r="B236" s="62" t="s">
        <v>481</v>
      </c>
      <c r="C236" s="62" t="s">
        <v>480</v>
      </c>
      <c r="D236" s="62">
        <v>563494</v>
      </c>
      <c r="E236" s="147">
        <v>8.25</v>
      </c>
      <c r="F236" s="89"/>
      <c r="G236" s="62" t="s">
        <v>21</v>
      </c>
      <c r="H236" s="62">
        <v>0</v>
      </c>
      <c r="K236" s="119">
        <v>7.57</v>
      </c>
    </row>
    <row r="237" spans="1:99" ht="12" customHeight="1" x14ac:dyDescent="0.25">
      <c r="E237" s="65"/>
      <c r="K237" s="65"/>
    </row>
    <row r="238" spans="1:99" ht="12" customHeight="1" x14ac:dyDescent="0.25">
      <c r="A238" s="75"/>
      <c r="B238" s="95" t="s">
        <v>20</v>
      </c>
      <c r="C238" s="102"/>
      <c r="D238" s="92"/>
      <c r="E238" s="97"/>
      <c r="F238" s="98"/>
      <c r="G238" s="95"/>
      <c r="H238" s="96"/>
      <c r="I238" s="128"/>
      <c r="J238" s="96"/>
      <c r="K238" s="99"/>
    </row>
    <row r="239" spans="1:99" ht="12" customHeight="1" x14ac:dyDescent="0.25">
      <c r="A239" s="85"/>
      <c r="B239" s="62" t="s">
        <v>295</v>
      </c>
      <c r="C239" s="62">
        <v>0</v>
      </c>
      <c r="D239" s="62">
        <v>580270</v>
      </c>
      <c r="E239" s="147">
        <v>750</v>
      </c>
      <c r="F239" s="89"/>
      <c r="G239" s="62" t="s">
        <v>21</v>
      </c>
      <c r="H239" s="62">
        <v>0</v>
      </c>
      <c r="K239" s="119">
        <v>619.83000000000004</v>
      </c>
    </row>
    <row r="240" spans="1:99" ht="12" customHeight="1" x14ac:dyDescent="0.25">
      <c r="A240" s="85"/>
      <c r="B240" s="62" t="s">
        <v>296</v>
      </c>
      <c r="C240" s="62">
        <v>0</v>
      </c>
      <c r="D240" s="62">
        <v>580271</v>
      </c>
      <c r="E240" s="147">
        <v>250</v>
      </c>
      <c r="F240" s="89"/>
      <c r="G240" s="62" t="s">
        <v>21</v>
      </c>
      <c r="H240" s="62">
        <v>0</v>
      </c>
      <c r="K240" s="119">
        <v>206.61</v>
      </c>
    </row>
    <row r="241" spans="1:115" ht="12" customHeight="1" x14ac:dyDescent="0.25">
      <c r="A241" s="85"/>
      <c r="B241" s="62" t="s">
        <v>297</v>
      </c>
      <c r="C241" s="62">
        <v>0</v>
      </c>
      <c r="D241" s="62">
        <v>580272</v>
      </c>
      <c r="E241" s="147">
        <v>250</v>
      </c>
      <c r="F241" s="89"/>
      <c r="G241" s="62" t="s">
        <v>21</v>
      </c>
      <c r="H241" s="62">
        <v>0</v>
      </c>
      <c r="K241" s="119">
        <v>206.61</v>
      </c>
    </row>
    <row r="242" spans="1:115" ht="12" customHeight="1" x14ac:dyDescent="0.25">
      <c r="A242" s="85"/>
      <c r="B242" s="62" t="s">
        <v>299</v>
      </c>
      <c r="C242" s="62">
        <v>0</v>
      </c>
      <c r="D242" s="62">
        <v>596555</v>
      </c>
      <c r="E242" s="147">
        <v>450</v>
      </c>
      <c r="F242" s="89"/>
      <c r="G242" s="62" t="s">
        <v>21</v>
      </c>
      <c r="H242" s="62">
        <v>0</v>
      </c>
      <c r="K242" s="119">
        <v>371.9</v>
      </c>
    </row>
    <row r="243" spans="1:115" ht="12" customHeight="1" x14ac:dyDescent="0.25">
      <c r="A243" s="85"/>
      <c r="B243" s="62" t="s">
        <v>300</v>
      </c>
      <c r="C243" s="62">
        <v>0</v>
      </c>
      <c r="D243" s="62">
        <v>596557</v>
      </c>
      <c r="E243" s="147">
        <v>450</v>
      </c>
      <c r="F243" s="89"/>
      <c r="G243" s="62" t="s">
        <v>21</v>
      </c>
      <c r="H243" s="62">
        <v>0</v>
      </c>
      <c r="K243" s="119">
        <v>371.9</v>
      </c>
    </row>
    <row r="244" spans="1:115" ht="12" customHeight="1" x14ac:dyDescent="0.25">
      <c r="A244" s="85"/>
      <c r="B244" s="62" t="s">
        <v>301</v>
      </c>
      <c r="C244" s="62">
        <v>0</v>
      </c>
      <c r="D244" s="62">
        <v>580274</v>
      </c>
      <c r="E244" s="147">
        <v>750</v>
      </c>
      <c r="F244" s="89"/>
      <c r="G244" s="62" t="s">
        <v>21</v>
      </c>
      <c r="H244" s="62">
        <v>0</v>
      </c>
      <c r="K244" s="119">
        <v>619.83000000000004</v>
      </c>
    </row>
    <row r="245" spans="1:115" ht="12" customHeight="1" x14ac:dyDescent="0.25">
      <c r="A245" s="85"/>
      <c r="B245" s="62" t="s">
        <v>302</v>
      </c>
      <c r="C245" s="62">
        <v>0</v>
      </c>
      <c r="D245" s="62">
        <v>580275</v>
      </c>
      <c r="E245" s="147">
        <v>1500</v>
      </c>
      <c r="F245" s="89"/>
      <c r="G245" s="62" t="s">
        <v>21</v>
      </c>
      <c r="H245" s="62">
        <v>0</v>
      </c>
      <c r="K245" s="119">
        <v>1239.67</v>
      </c>
    </row>
    <row r="246" spans="1:115" ht="12" customHeight="1" x14ac:dyDescent="0.25">
      <c r="A246" s="85"/>
      <c r="B246" s="62" t="s">
        <v>456</v>
      </c>
      <c r="C246" s="62">
        <v>0</v>
      </c>
      <c r="D246" s="62">
        <v>580276</v>
      </c>
      <c r="E246" s="147">
        <v>450</v>
      </c>
      <c r="F246" s="89"/>
      <c r="G246" s="62" t="s">
        <v>21</v>
      </c>
      <c r="H246" s="62">
        <v>0</v>
      </c>
      <c r="K246" s="119">
        <v>371.9</v>
      </c>
    </row>
    <row r="247" spans="1:115" s="70" customFormat="1" ht="12" customHeight="1" x14ac:dyDescent="0.25">
      <c r="A247" s="85"/>
      <c r="B247" s="62" t="s">
        <v>303</v>
      </c>
      <c r="C247" s="62">
        <v>0</v>
      </c>
      <c r="D247" s="62">
        <v>597736</v>
      </c>
      <c r="E247" s="147">
        <v>450</v>
      </c>
      <c r="F247" s="89"/>
      <c r="G247" s="62" t="s">
        <v>21</v>
      </c>
      <c r="H247" s="62">
        <v>0</v>
      </c>
      <c r="I247" s="58"/>
      <c r="J247" s="62"/>
      <c r="K247" s="119">
        <v>412.84</v>
      </c>
      <c r="L247" s="62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6"/>
      <c r="CP247" s="66"/>
      <c r="CQ247" s="66"/>
      <c r="CR247" s="66"/>
      <c r="CS247" s="66"/>
      <c r="CT247" s="66"/>
      <c r="CU247" s="66"/>
      <c r="CV247" s="66"/>
      <c r="CW247" s="66"/>
      <c r="CX247" s="66"/>
      <c r="CY247" s="66"/>
      <c r="CZ247" s="66"/>
      <c r="DA247" s="66"/>
      <c r="DB247" s="66"/>
      <c r="DC247" s="66"/>
      <c r="DD247" s="66"/>
      <c r="DE247" s="66"/>
      <c r="DF247" s="66"/>
      <c r="DG247" s="66"/>
      <c r="DH247" s="66"/>
      <c r="DI247" s="66"/>
      <c r="DJ247" s="66"/>
      <c r="DK247" s="66"/>
    </row>
    <row r="248" spans="1:115" ht="12" customHeight="1" x14ac:dyDescent="0.25">
      <c r="A248" s="85"/>
      <c r="E248" s="65"/>
      <c r="K248" s="65"/>
    </row>
    <row r="249" spans="1:115" s="70" customFormat="1" ht="12" customHeight="1" x14ac:dyDescent="0.25">
      <c r="A249" s="75"/>
      <c r="B249" s="76" t="s">
        <v>22</v>
      </c>
      <c r="C249" s="102"/>
      <c r="D249" s="76"/>
      <c r="E249" s="80"/>
      <c r="F249" s="98"/>
      <c r="G249" s="76"/>
      <c r="H249" s="76"/>
      <c r="I249" s="126"/>
      <c r="J249" s="76"/>
      <c r="K249" s="84"/>
      <c r="L249" s="62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6"/>
      <c r="CP249" s="66"/>
      <c r="CQ249" s="66"/>
      <c r="CR249" s="66"/>
      <c r="CS249" s="66"/>
      <c r="CT249" s="66"/>
      <c r="CU249" s="66"/>
      <c r="CV249" s="66"/>
      <c r="CW249" s="66"/>
      <c r="CX249" s="66"/>
      <c r="CY249" s="66"/>
      <c r="CZ249" s="66"/>
      <c r="DA249" s="66"/>
      <c r="DB249" s="66"/>
      <c r="DC249" s="66"/>
      <c r="DD249" s="66"/>
      <c r="DE249" s="66"/>
      <c r="DF249" s="66"/>
      <c r="DG249" s="66"/>
      <c r="DH249" s="66"/>
      <c r="DI249" s="66"/>
      <c r="DJ249" s="66"/>
      <c r="DK249" s="66"/>
    </row>
    <row r="250" spans="1:115" ht="12" customHeight="1" x14ac:dyDescent="0.25">
      <c r="A250" s="81"/>
      <c r="B250" s="62" t="s">
        <v>483</v>
      </c>
      <c r="C250" s="62" t="s">
        <v>482</v>
      </c>
      <c r="D250" s="62">
        <v>560323</v>
      </c>
      <c r="E250" s="147">
        <v>27</v>
      </c>
      <c r="F250" s="89"/>
      <c r="G250" s="62" t="s">
        <v>21</v>
      </c>
      <c r="H250" s="62">
        <v>0</v>
      </c>
      <c r="I250" s="152"/>
      <c r="K250" s="119">
        <v>24.77</v>
      </c>
    </row>
    <row r="251" spans="1:115" ht="12" customHeight="1" x14ac:dyDescent="0.25">
      <c r="A251" s="81"/>
      <c r="B251" s="62" t="s">
        <v>485</v>
      </c>
      <c r="C251" s="62" t="s">
        <v>484</v>
      </c>
      <c r="D251" s="62">
        <v>560324</v>
      </c>
      <c r="E251" s="82" t="s">
        <v>50</v>
      </c>
      <c r="F251" s="89"/>
      <c r="G251" s="62" t="s">
        <v>21</v>
      </c>
      <c r="H251" s="62">
        <v>0</v>
      </c>
      <c r="K251" s="65"/>
    </row>
    <row r="252" spans="1:115" ht="12" customHeight="1" x14ac:dyDescent="0.25">
      <c r="E252" s="65"/>
      <c r="K252" s="65"/>
    </row>
    <row r="253" spans="1:115" ht="12" customHeight="1" x14ac:dyDescent="0.25">
      <c r="A253" s="77" t="s">
        <v>27</v>
      </c>
      <c r="B253" s="76" t="s">
        <v>71</v>
      </c>
      <c r="C253" s="102"/>
      <c r="D253" s="103"/>
      <c r="E253" s="80"/>
      <c r="F253" s="79"/>
      <c r="G253" s="76"/>
      <c r="H253" s="78"/>
      <c r="I253" s="129"/>
      <c r="J253" s="78"/>
      <c r="K253" s="84"/>
    </row>
    <row r="254" spans="1:115" ht="12" customHeight="1" x14ac:dyDescent="0.25">
      <c r="B254" s="66" t="s">
        <v>53</v>
      </c>
      <c r="E254" s="65"/>
      <c r="K254" s="65"/>
    </row>
    <row r="255" spans="1:115" ht="12" customHeight="1" x14ac:dyDescent="0.25">
      <c r="A255" s="135"/>
      <c r="B255" s="62" t="s">
        <v>487</v>
      </c>
      <c r="C255" s="62" t="s">
        <v>486</v>
      </c>
      <c r="D255" s="62">
        <v>567152</v>
      </c>
      <c r="E255" s="147">
        <v>6.5</v>
      </c>
      <c r="F255" s="89"/>
      <c r="G255" s="88" t="s">
        <v>21</v>
      </c>
      <c r="H255" s="62">
        <v>0</v>
      </c>
      <c r="K255" s="119">
        <v>5.96</v>
      </c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  <c r="AV255" s="104"/>
      <c r="AW255" s="104"/>
      <c r="AX255" s="104"/>
      <c r="AY255" s="104"/>
      <c r="AZ255" s="104"/>
      <c r="BA255" s="104"/>
      <c r="BB255" s="104"/>
      <c r="BC255" s="104"/>
      <c r="BD255" s="104"/>
      <c r="BE255" s="104"/>
      <c r="BF255" s="104"/>
      <c r="BG255" s="104"/>
      <c r="BH255" s="104"/>
      <c r="BI255" s="104"/>
      <c r="BJ255" s="104"/>
      <c r="BK255" s="104"/>
      <c r="BL255" s="104"/>
      <c r="BM255" s="104"/>
      <c r="BN255" s="104"/>
      <c r="BO255" s="104"/>
      <c r="BP255" s="104"/>
      <c r="BQ255" s="104"/>
      <c r="BR255" s="104"/>
      <c r="BS255" s="104"/>
      <c r="BT255" s="104"/>
      <c r="BU255" s="104"/>
      <c r="BV255" s="104"/>
      <c r="BW255" s="104"/>
      <c r="BX255" s="104"/>
      <c r="BY255" s="104"/>
      <c r="BZ255" s="104"/>
      <c r="CA255" s="104"/>
      <c r="CB255" s="104"/>
      <c r="CC255" s="104"/>
      <c r="CD255" s="104"/>
      <c r="CE255" s="104"/>
      <c r="CF255" s="104"/>
      <c r="CG255" s="104"/>
      <c r="CH255" s="104"/>
      <c r="CI255" s="104"/>
      <c r="CJ255" s="104"/>
      <c r="CK255" s="104"/>
      <c r="CL255" s="104"/>
      <c r="CM255" s="104"/>
      <c r="CN255" s="104"/>
      <c r="CO255" s="104"/>
      <c r="CP255" s="104"/>
      <c r="CQ255" s="104"/>
      <c r="CR255" s="104"/>
      <c r="CS255" s="104"/>
      <c r="CT255" s="104"/>
      <c r="CU255" s="104"/>
    </row>
    <row r="256" spans="1:115" ht="12" customHeight="1" x14ac:dyDescent="0.25">
      <c r="A256" s="81"/>
      <c r="B256" s="62" t="s">
        <v>489</v>
      </c>
      <c r="C256" s="62" t="s">
        <v>488</v>
      </c>
      <c r="D256" s="62">
        <v>560329</v>
      </c>
      <c r="E256" s="147">
        <v>29</v>
      </c>
      <c r="F256" s="89"/>
      <c r="G256" s="88" t="s">
        <v>31</v>
      </c>
      <c r="H256" s="62">
        <v>0</v>
      </c>
      <c r="K256" s="119">
        <v>26.61</v>
      </c>
    </row>
    <row r="257" spans="1:99" ht="12" customHeight="1" x14ac:dyDescent="0.25">
      <c r="A257" s="81"/>
      <c r="B257" s="62" t="s">
        <v>491</v>
      </c>
      <c r="C257" s="62" t="s">
        <v>490</v>
      </c>
      <c r="D257" s="62">
        <v>560330</v>
      </c>
      <c r="E257" s="147">
        <v>41</v>
      </c>
      <c r="F257" s="89"/>
      <c r="G257" s="88" t="s">
        <v>31</v>
      </c>
      <c r="H257" s="62">
        <v>0</v>
      </c>
      <c r="K257" s="119">
        <v>37.61</v>
      </c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  <c r="AS257" s="104"/>
      <c r="AT257" s="104"/>
      <c r="AU257" s="104"/>
      <c r="AV257" s="104"/>
      <c r="AW257" s="104"/>
      <c r="AX257" s="104"/>
      <c r="AY257" s="104"/>
      <c r="AZ257" s="104"/>
      <c r="BA257" s="104"/>
      <c r="BB257" s="104"/>
      <c r="BC257" s="104"/>
      <c r="BD257" s="104"/>
      <c r="BE257" s="104"/>
      <c r="BF257" s="104"/>
      <c r="BG257" s="104"/>
      <c r="BH257" s="104"/>
      <c r="BI257" s="104"/>
      <c r="BJ257" s="104"/>
      <c r="BK257" s="104"/>
      <c r="BL257" s="104"/>
      <c r="BM257" s="104"/>
      <c r="BN257" s="104"/>
      <c r="BO257" s="104"/>
      <c r="BP257" s="104"/>
      <c r="BQ257" s="104"/>
      <c r="BR257" s="104"/>
      <c r="BS257" s="104"/>
      <c r="BT257" s="104"/>
      <c r="BU257" s="104"/>
      <c r="BV257" s="104"/>
      <c r="BW257" s="104"/>
      <c r="BX257" s="104"/>
      <c r="BY257" s="104"/>
      <c r="BZ257" s="104"/>
      <c r="CA257" s="104"/>
      <c r="CB257" s="104"/>
      <c r="CC257" s="104"/>
      <c r="CD257" s="104"/>
      <c r="CE257" s="104"/>
      <c r="CF257" s="104"/>
      <c r="CG257" s="104"/>
      <c r="CH257" s="104"/>
      <c r="CI257" s="104"/>
      <c r="CJ257" s="104"/>
      <c r="CK257" s="104"/>
      <c r="CL257" s="104"/>
      <c r="CM257" s="104"/>
      <c r="CN257" s="104"/>
      <c r="CO257" s="104"/>
      <c r="CP257" s="104"/>
      <c r="CQ257" s="104"/>
      <c r="CR257" s="104"/>
      <c r="CS257" s="104"/>
      <c r="CT257" s="104"/>
      <c r="CU257" s="104"/>
    </row>
    <row r="258" spans="1:99" ht="12" customHeight="1" x14ac:dyDescent="0.25">
      <c r="A258" s="81"/>
      <c r="B258" s="62" t="s">
        <v>493</v>
      </c>
      <c r="C258" s="62" t="s">
        <v>492</v>
      </c>
      <c r="D258" s="62">
        <v>565898</v>
      </c>
      <c r="E258" s="147">
        <v>22.5</v>
      </c>
      <c r="F258" s="89"/>
      <c r="G258" s="88" t="s">
        <v>31</v>
      </c>
      <c r="H258" s="62">
        <v>0</v>
      </c>
      <c r="K258" s="119">
        <v>20.64</v>
      </c>
    </row>
    <row r="259" spans="1:99" ht="12" customHeight="1" x14ac:dyDescent="0.25">
      <c r="A259" s="62"/>
      <c r="B259" s="62" t="s">
        <v>495</v>
      </c>
      <c r="C259" s="62" t="s">
        <v>494</v>
      </c>
      <c r="D259" s="62">
        <v>567153</v>
      </c>
      <c r="E259" s="147">
        <v>15.25</v>
      </c>
      <c r="F259" s="89"/>
      <c r="G259" s="88" t="s">
        <v>31</v>
      </c>
      <c r="H259" s="62" t="s">
        <v>77</v>
      </c>
      <c r="K259" s="119">
        <v>13.99</v>
      </c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04"/>
      <c r="AU259" s="104"/>
      <c r="AV259" s="104"/>
      <c r="AW259" s="104"/>
      <c r="AX259" s="104"/>
      <c r="AY259" s="104"/>
      <c r="AZ259" s="104"/>
      <c r="BA259" s="104"/>
      <c r="BB259" s="104"/>
      <c r="BC259" s="104"/>
      <c r="BD259" s="104"/>
      <c r="BE259" s="104"/>
      <c r="BF259" s="104"/>
      <c r="BG259" s="104"/>
      <c r="BH259" s="104"/>
      <c r="BI259" s="104"/>
      <c r="BJ259" s="104"/>
      <c r="BK259" s="104"/>
      <c r="BL259" s="104"/>
      <c r="BM259" s="104"/>
      <c r="BN259" s="104"/>
      <c r="BO259" s="104"/>
      <c r="BP259" s="104"/>
      <c r="BQ259" s="104"/>
      <c r="BR259" s="104"/>
      <c r="BS259" s="104"/>
      <c r="BT259" s="104"/>
      <c r="BU259" s="104"/>
      <c r="BV259" s="104"/>
      <c r="BW259" s="104"/>
      <c r="BX259" s="104"/>
      <c r="BY259" s="104"/>
      <c r="BZ259" s="104"/>
      <c r="CA259" s="104"/>
      <c r="CB259" s="104"/>
      <c r="CC259" s="104"/>
      <c r="CD259" s="104"/>
      <c r="CE259" s="104"/>
      <c r="CF259" s="104"/>
      <c r="CG259" s="104"/>
      <c r="CH259" s="104"/>
      <c r="CI259" s="104"/>
      <c r="CJ259" s="104"/>
      <c r="CK259" s="104"/>
      <c r="CL259" s="104"/>
      <c r="CM259" s="104"/>
      <c r="CN259" s="104"/>
      <c r="CO259" s="104"/>
      <c r="CP259" s="104"/>
      <c r="CQ259" s="104"/>
      <c r="CR259" s="104"/>
      <c r="CS259" s="104"/>
      <c r="CT259" s="104"/>
      <c r="CU259" s="104"/>
    </row>
    <row r="260" spans="1:99" ht="12" customHeight="1" x14ac:dyDescent="0.25">
      <c r="A260" s="81"/>
      <c r="E260" s="65"/>
      <c r="G260" s="88"/>
      <c r="K260" s="65"/>
    </row>
    <row r="261" spans="1:99" ht="12" customHeight="1" x14ac:dyDescent="0.25">
      <c r="A261" s="75"/>
      <c r="B261" s="76" t="s">
        <v>78</v>
      </c>
      <c r="C261" s="102"/>
      <c r="D261" s="102"/>
      <c r="E261" s="84"/>
      <c r="F261" s="79"/>
      <c r="G261" s="78"/>
      <c r="H261" s="78"/>
      <c r="I261" s="129"/>
      <c r="J261" s="78"/>
      <c r="K261" s="78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</row>
    <row r="262" spans="1:99" ht="12" customHeight="1" x14ac:dyDescent="0.25">
      <c r="A262" s="75"/>
      <c r="B262" s="66" t="s">
        <v>56</v>
      </c>
      <c r="C262" s="105"/>
      <c r="D262" s="105"/>
      <c r="E262" s="65"/>
      <c r="K262" s="62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</row>
    <row r="263" spans="1:99" ht="12" customHeight="1" x14ac:dyDescent="0.25">
      <c r="A263" s="62"/>
      <c r="B263" s="62" t="s">
        <v>497</v>
      </c>
      <c r="C263" s="62" t="s">
        <v>496</v>
      </c>
      <c r="D263" s="62">
        <v>565891</v>
      </c>
      <c r="E263" s="147">
        <v>15.5</v>
      </c>
      <c r="F263" s="89"/>
      <c r="G263" s="88" t="s">
        <v>31</v>
      </c>
      <c r="H263" s="62">
        <v>0</v>
      </c>
      <c r="K263" s="119">
        <v>14.22</v>
      </c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</row>
    <row r="264" spans="1:99" ht="12" customHeight="1" x14ac:dyDescent="0.25">
      <c r="A264" s="81"/>
      <c r="E264" s="65"/>
      <c r="G264" s="88"/>
      <c r="K264" s="65"/>
    </row>
    <row r="265" spans="1:99" ht="12" customHeight="1" x14ac:dyDescent="0.25">
      <c r="A265" s="75"/>
      <c r="B265" s="76" t="s">
        <v>54</v>
      </c>
      <c r="C265" s="102"/>
      <c r="D265" s="102"/>
      <c r="E265" s="84"/>
      <c r="F265" s="79"/>
      <c r="G265" s="78"/>
      <c r="H265" s="78"/>
      <c r="I265" s="129"/>
      <c r="J265" s="78"/>
      <c r="K265" s="78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</row>
    <row r="266" spans="1:99" ht="12" customHeight="1" x14ac:dyDescent="0.25">
      <c r="A266" s="85"/>
      <c r="B266" s="62" t="s">
        <v>499</v>
      </c>
      <c r="C266" s="62" t="s">
        <v>498</v>
      </c>
      <c r="D266" s="62">
        <v>550322</v>
      </c>
      <c r="E266" s="147">
        <v>15</v>
      </c>
      <c r="F266" s="89"/>
      <c r="G266" s="88" t="s">
        <v>31</v>
      </c>
      <c r="H266" s="62">
        <v>0</v>
      </c>
      <c r="K266" s="119">
        <v>13.76</v>
      </c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</row>
    <row r="267" spans="1:99" ht="12" customHeight="1" x14ac:dyDescent="0.25">
      <c r="A267" s="81"/>
      <c r="B267" s="62" t="s">
        <v>501</v>
      </c>
      <c r="C267" s="62" t="s">
        <v>500</v>
      </c>
      <c r="D267" s="62">
        <v>562070</v>
      </c>
      <c r="E267" s="147">
        <v>15</v>
      </c>
      <c r="F267" s="89"/>
      <c r="G267" s="88" t="s">
        <v>31</v>
      </c>
      <c r="H267" s="62">
        <v>0</v>
      </c>
      <c r="K267" s="119">
        <v>13.76</v>
      </c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</row>
    <row r="268" spans="1:99" ht="12" customHeight="1" x14ac:dyDescent="0.25">
      <c r="A268" s="81"/>
      <c r="B268" s="62" t="s">
        <v>503</v>
      </c>
      <c r="C268" s="62" t="s">
        <v>502</v>
      </c>
      <c r="D268" s="62">
        <v>560280</v>
      </c>
      <c r="E268" s="147">
        <v>15</v>
      </c>
      <c r="F268" s="89"/>
      <c r="G268" s="88" t="s">
        <v>31</v>
      </c>
      <c r="H268" s="62">
        <v>0</v>
      </c>
      <c r="K268" s="119">
        <v>13.76</v>
      </c>
    </row>
    <row r="269" spans="1:99" ht="12" customHeight="1" x14ac:dyDescent="0.25">
      <c r="A269" s="81"/>
      <c r="B269" s="62" t="s">
        <v>505</v>
      </c>
      <c r="C269" s="62" t="s">
        <v>504</v>
      </c>
      <c r="D269" s="62">
        <v>560278</v>
      </c>
      <c r="E269" s="147">
        <v>15</v>
      </c>
      <c r="F269" s="89"/>
      <c r="G269" s="88" t="s">
        <v>31</v>
      </c>
      <c r="H269" s="62">
        <v>0</v>
      </c>
      <c r="K269" s="119">
        <v>13.76</v>
      </c>
    </row>
    <row r="270" spans="1:99" ht="12" customHeight="1" x14ac:dyDescent="0.25">
      <c r="A270" s="81"/>
      <c r="B270" s="62" t="s">
        <v>507</v>
      </c>
      <c r="C270" s="62" t="s">
        <v>506</v>
      </c>
      <c r="D270" s="62">
        <v>560279</v>
      </c>
      <c r="E270" s="147">
        <v>7.5</v>
      </c>
      <c r="F270" s="89"/>
      <c r="G270" s="88" t="s">
        <v>31</v>
      </c>
      <c r="H270" s="62">
        <v>0</v>
      </c>
      <c r="K270" s="119">
        <v>6.88</v>
      </c>
    </row>
    <row r="271" spans="1:99" ht="12" customHeight="1" x14ac:dyDescent="0.25">
      <c r="A271" s="81"/>
      <c r="B271" s="62" t="s">
        <v>509</v>
      </c>
      <c r="C271" s="62" t="s">
        <v>508</v>
      </c>
      <c r="D271" s="62">
        <v>560277</v>
      </c>
      <c r="E271" s="147">
        <v>7.5</v>
      </c>
      <c r="F271" s="89"/>
      <c r="G271" s="88" t="s">
        <v>31</v>
      </c>
      <c r="H271" s="62">
        <v>0</v>
      </c>
      <c r="K271" s="119">
        <v>6.88</v>
      </c>
    </row>
    <row r="272" spans="1:99" ht="12" customHeight="1" x14ac:dyDescent="0.25">
      <c r="A272" s="85"/>
      <c r="B272" s="62" t="s">
        <v>510</v>
      </c>
      <c r="C272" s="62" t="s">
        <v>164</v>
      </c>
      <c r="D272" s="62">
        <v>557152</v>
      </c>
      <c r="E272" s="147">
        <v>7.5</v>
      </c>
      <c r="F272" s="89"/>
      <c r="G272" s="88" t="s">
        <v>31</v>
      </c>
      <c r="H272" s="62">
        <v>0</v>
      </c>
      <c r="K272" s="119">
        <v>6.88</v>
      </c>
    </row>
    <row r="273" spans="1:99" ht="12" customHeight="1" x14ac:dyDescent="0.25">
      <c r="A273" s="85"/>
      <c r="B273" s="62" t="s">
        <v>511</v>
      </c>
      <c r="C273" s="62" t="s">
        <v>174</v>
      </c>
      <c r="D273" s="62">
        <v>557153</v>
      </c>
      <c r="E273" s="147">
        <v>7.5</v>
      </c>
      <c r="F273" s="89"/>
      <c r="G273" s="88" t="s">
        <v>31</v>
      </c>
      <c r="H273" s="62">
        <v>0</v>
      </c>
      <c r="K273" s="119">
        <v>6.88</v>
      </c>
    </row>
    <row r="274" spans="1:99" ht="12" customHeight="1" x14ac:dyDescent="0.25">
      <c r="A274" s="81"/>
      <c r="B274" s="62" t="s">
        <v>513</v>
      </c>
      <c r="C274" s="62" t="s">
        <v>512</v>
      </c>
      <c r="D274" s="62">
        <v>562829</v>
      </c>
      <c r="E274" s="147">
        <v>29</v>
      </c>
      <c r="F274" s="89"/>
      <c r="G274" s="88" t="s">
        <v>31</v>
      </c>
      <c r="H274" s="62">
        <v>0</v>
      </c>
      <c r="K274" s="119">
        <v>26.61</v>
      </c>
    </row>
    <row r="275" spans="1:99" ht="12" customHeight="1" x14ac:dyDescent="0.25">
      <c r="A275" s="81"/>
      <c r="B275" s="62" t="s">
        <v>515</v>
      </c>
      <c r="C275" s="62" t="s">
        <v>514</v>
      </c>
      <c r="D275" s="62">
        <v>565941</v>
      </c>
      <c r="E275" s="147">
        <v>29</v>
      </c>
      <c r="F275" s="89"/>
      <c r="G275" s="88" t="s">
        <v>31</v>
      </c>
      <c r="H275" s="62">
        <v>0</v>
      </c>
      <c r="K275" s="119">
        <v>26.61</v>
      </c>
    </row>
    <row r="276" spans="1:99" ht="12" customHeight="1" x14ac:dyDescent="0.25">
      <c r="A276" s="81"/>
      <c r="B276" s="62" t="s">
        <v>517</v>
      </c>
      <c r="C276" s="62" t="s">
        <v>516</v>
      </c>
      <c r="D276" s="62">
        <v>595824</v>
      </c>
      <c r="E276" s="147">
        <v>5.25</v>
      </c>
      <c r="F276" s="89"/>
      <c r="G276" s="88" t="s">
        <v>31</v>
      </c>
      <c r="H276" s="62">
        <v>0</v>
      </c>
      <c r="K276" s="119">
        <v>4.82</v>
      </c>
    </row>
    <row r="277" spans="1:99" ht="12" customHeight="1" x14ac:dyDescent="0.25">
      <c r="E277" s="65"/>
      <c r="K277" s="65"/>
    </row>
    <row r="278" spans="1:99" ht="12" customHeight="1" x14ac:dyDescent="0.25">
      <c r="B278" s="76" t="s">
        <v>72</v>
      </c>
      <c r="C278" s="102"/>
      <c r="D278" s="102"/>
      <c r="E278" s="102"/>
      <c r="F278" s="106"/>
      <c r="G278" s="102"/>
      <c r="H278" s="102"/>
      <c r="I278" s="130"/>
      <c r="J278" s="102"/>
      <c r="K278" s="102"/>
    </row>
    <row r="279" spans="1:99" ht="12" customHeight="1" x14ac:dyDescent="0.25">
      <c r="A279" s="85"/>
      <c r="B279" s="66" t="s">
        <v>56</v>
      </c>
      <c r="E279" s="65"/>
      <c r="K279" s="65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  <c r="AJ279" s="107"/>
      <c r="AK279" s="107"/>
      <c r="AL279" s="107"/>
      <c r="AM279" s="107"/>
      <c r="AN279" s="107"/>
      <c r="AO279" s="107"/>
      <c r="AP279" s="107"/>
      <c r="AQ279" s="107"/>
      <c r="AR279" s="107"/>
      <c r="AS279" s="107"/>
      <c r="AT279" s="107"/>
      <c r="AU279" s="107"/>
      <c r="AV279" s="107"/>
      <c r="AW279" s="107"/>
      <c r="AX279" s="107"/>
      <c r="AY279" s="107"/>
      <c r="AZ279" s="107"/>
      <c r="BA279" s="107"/>
      <c r="BB279" s="107"/>
      <c r="BC279" s="107"/>
      <c r="BD279" s="107"/>
      <c r="BE279" s="107"/>
      <c r="BF279" s="107"/>
      <c r="BG279" s="107"/>
      <c r="BH279" s="107"/>
      <c r="BI279" s="107"/>
      <c r="BJ279" s="107"/>
      <c r="BK279" s="107"/>
      <c r="BL279" s="107"/>
      <c r="BM279" s="107"/>
      <c r="BN279" s="107"/>
      <c r="BO279" s="107"/>
      <c r="BP279" s="107"/>
      <c r="BQ279" s="107"/>
      <c r="BR279" s="107"/>
      <c r="BS279" s="107"/>
      <c r="BT279" s="107"/>
      <c r="BU279" s="107"/>
      <c r="BV279" s="107"/>
      <c r="BW279" s="107"/>
      <c r="BX279" s="107"/>
      <c r="BY279" s="107"/>
      <c r="BZ279" s="107"/>
      <c r="CA279" s="107"/>
      <c r="CB279" s="107"/>
      <c r="CC279" s="107"/>
      <c r="CD279" s="107"/>
      <c r="CE279" s="107"/>
      <c r="CF279" s="107"/>
      <c r="CG279" s="107"/>
      <c r="CH279" s="107"/>
      <c r="CI279" s="107"/>
      <c r="CJ279" s="107"/>
      <c r="CK279" s="107"/>
      <c r="CL279" s="107"/>
      <c r="CM279" s="107"/>
      <c r="CN279" s="107"/>
      <c r="CO279" s="107"/>
      <c r="CP279" s="107"/>
      <c r="CQ279" s="107"/>
      <c r="CR279" s="107"/>
      <c r="CS279" s="107"/>
      <c r="CT279" s="107"/>
      <c r="CU279" s="107"/>
    </row>
    <row r="280" spans="1:99" ht="12" customHeight="1" x14ac:dyDescent="0.25">
      <c r="A280" s="85"/>
      <c r="B280" s="66" t="s">
        <v>79</v>
      </c>
      <c r="E280" s="65"/>
      <c r="K280" s="65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  <c r="AJ280" s="107"/>
      <c r="AK280" s="107"/>
      <c r="AL280" s="107"/>
      <c r="AM280" s="107"/>
      <c r="AN280" s="107"/>
      <c r="AO280" s="107"/>
      <c r="AP280" s="107"/>
      <c r="AQ280" s="107"/>
      <c r="AR280" s="107"/>
      <c r="AS280" s="107"/>
      <c r="AT280" s="107"/>
      <c r="AU280" s="107"/>
      <c r="AV280" s="107"/>
      <c r="AW280" s="107"/>
      <c r="AX280" s="107"/>
      <c r="AY280" s="107"/>
      <c r="AZ280" s="107"/>
      <c r="BA280" s="107"/>
      <c r="BB280" s="107"/>
      <c r="BC280" s="107"/>
      <c r="BD280" s="107"/>
      <c r="BE280" s="107"/>
      <c r="BF280" s="107"/>
      <c r="BG280" s="107"/>
      <c r="BH280" s="107"/>
      <c r="BI280" s="107"/>
      <c r="BJ280" s="107"/>
      <c r="BK280" s="107"/>
      <c r="BL280" s="107"/>
      <c r="BM280" s="107"/>
      <c r="BN280" s="107"/>
      <c r="BO280" s="107"/>
      <c r="BP280" s="107"/>
      <c r="BQ280" s="107"/>
      <c r="BR280" s="107"/>
      <c r="BS280" s="107"/>
      <c r="BT280" s="107"/>
      <c r="BU280" s="107"/>
      <c r="BV280" s="107"/>
      <c r="BW280" s="107"/>
      <c r="BX280" s="107"/>
      <c r="BY280" s="107"/>
      <c r="BZ280" s="107"/>
      <c r="CA280" s="107"/>
      <c r="CB280" s="107"/>
      <c r="CC280" s="107"/>
      <c r="CD280" s="107"/>
      <c r="CE280" s="107"/>
      <c r="CF280" s="107"/>
      <c r="CG280" s="107"/>
      <c r="CH280" s="107"/>
      <c r="CI280" s="107"/>
      <c r="CJ280" s="107"/>
      <c r="CK280" s="107"/>
      <c r="CL280" s="107"/>
      <c r="CM280" s="107"/>
      <c r="CN280" s="107"/>
      <c r="CO280" s="107"/>
      <c r="CP280" s="107"/>
      <c r="CQ280" s="107"/>
      <c r="CR280" s="107"/>
      <c r="CS280" s="107"/>
      <c r="CT280" s="107"/>
      <c r="CU280" s="107"/>
    </row>
    <row r="281" spans="1:99" ht="12" customHeight="1" x14ac:dyDescent="0.25">
      <c r="A281" s="85"/>
      <c r="B281" s="62" t="s">
        <v>519</v>
      </c>
      <c r="C281" s="62" t="s">
        <v>518</v>
      </c>
      <c r="D281" s="62">
        <v>566010</v>
      </c>
      <c r="E281" s="147">
        <v>43.5</v>
      </c>
      <c r="F281" s="89"/>
      <c r="G281" s="88" t="s">
        <v>31</v>
      </c>
      <c r="H281" s="62">
        <v>0</v>
      </c>
      <c r="K281" s="119">
        <v>39.909999999999997</v>
      </c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6"/>
      <c r="CP281" s="66"/>
      <c r="CQ281" s="66"/>
      <c r="CR281" s="66"/>
      <c r="CS281" s="66"/>
      <c r="CT281" s="66"/>
      <c r="CU281" s="66"/>
    </row>
    <row r="282" spans="1:99" ht="12" customHeight="1" x14ac:dyDescent="0.25">
      <c r="A282" s="81"/>
      <c r="B282" s="62" t="s">
        <v>521</v>
      </c>
      <c r="C282" s="62" t="s">
        <v>520</v>
      </c>
      <c r="D282" s="62">
        <v>566013</v>
      </c>
      <c r="E282" s="147">
        <v>43.5</v>
      </c>
      <c r="F282" s="83"/>
      <c r="G282" s="88" t="s">
        <v>31</v>
      </c>
      <c r="H282" s="62">
        <v>0</v>
      </c>
      <c r="K282" s="119">
        <v>39.909999999999997</v>
      </c>
    </row>
    <row r="283" spans="1:99" ht="12" customHeight="1" x14ac:dyDescent="0.25">
      <c r="A283" s="81"/>
      <c r="B283" s="62" t="s">
        <v>523</v>
      </c>
      <c r="C283" s="62" t="s">
        <v>522</v>
      </c>
      <c r="D283" s="62">
        <v>566016</v>
      </c>
      <c r="E283" s="147">
        <v>43.5</v>
      </c>
      <c r="F283" s="83"/>
      <c r="G283" s="88" t="s">
        <v>31</v>
      </c>
      <c r="H283" s="62">
        <v>0</v>
      </c>
      <c r="K283" s="119">
        <v>39.909999999999997</v>
      </c>
    </row>
    <row r="286" spans="1:99" ht="12" customHeight="1" x14ac:dyDescent="0.25">
      <c r="A286" s="85"/>
      <c r="B286" s="66" t="s">
        <v>73</v>
      </c>
      <c r="E286" s="65"/>
      <c r="F286" s="83"/>
      <c r="G286" s="88"/>
      <c r="K286" s="65"/>
    </row>
    <row r="287" spans="1:99" ht="12" customHeight="1" x14ac:dyDescent="0.25">
      <c r="A287" s="85"/>
      <c r="B287" s="62" t="s">
        <v>525</v>
      </c>
      <c r="C287" s="62" t="s">
        <v>524</v>
      </c>
      <c r="D287" s="62">
        <v>566020</v>
      </c>
      <c r="E287" s="147">
        <v>52.25</v>
      </c>
      <c r="F287" s="83"/>
      <c r="G287" s="88" t="s">
        <v>31</v>
      </c>
      <c r="H287" s="62">
        <v>0</v>
      </c>
      <c r="K287" s="119">
        <v>47.94</v>
      </c>
    </row>
    <row r="288" spans="1:99" ht="12" customHeight="1" x14ac:dyDescent="0.25">
      <c r="A288" s="81"/>
      <c r="B288" s="62" t="s">
        <v>527</v>
      </c>
      <c r="C288" s="62" t="s">
        <v>526</v>
      </c>
      <c r="D288" s="62">
        <v>560392</v>
      </c>
      <c r="E288" s="147">
        <v>52.25</v>
      </c>
      <c r="F288" s="83"/>
      <c r="G288" s="88" t="s">
        <v>31</v>
      </c>
      <c r="H288" s="62">
        <v>0</v>
      </c>
      <c r="K288" s="119">
        <v>47.94</v>
      </c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4"/>
      <c r="AT288" s="104"/>
      <c r="AU288" s="104"/>
      <c r="AV288" s="104"/>
      <c r="AW288" s="104"/>
      <c r="AX288" s="104"/>
      <c r="AY288" s="104"/>
      <c r="AZ288" s="104"/>
      <c r="BA288" s="104"/>
      <c r="BB288" s="104"/>
      <c r="BC288" s="104"/>
      <c r="BD288" s="104"/>
      <c r="BE288" s="104"/>
      <c r="BF288" s="104"/>
      <c r="BG288" s="104"/>
      <c r="BH288" s="104"/>
      <c r="BI288" s="104"/>
      <c r="BJ288" s="104"/>
      <c r="BK288" s="104"/>
      <c r="BL288" s="104"/>
      <c r="BM288" s="104"/>
      <c r="BN288" s="104"/>
      <c r="BO288" s="104"/>
      <c r="BP288" s="104"/>
      <c r="BQ288" s="104"/>
      <c r="BR288" s="104"/>
      <c r="BS288" s="104"/>
      <c r="BT288" s="104"/>
      <c r="BU288" s="104"/>
      <c r="BV288" s="104"/>
      <c r="BW288" s="104"/>
      <c r="BX288" s="104"/>
      <c r="BY288" s="104"/>
      <c r="BZ288" s="104"/>
      <c r="CA288" s="104"/>
      <c r="CB288" s="104"/>
      <c r="CC288" s="104"/>
      <c r="CD288" s="104"/>
      <c r="CE288" s="104"/>
      <c r="CF288" s="104"/>
      <c r="CG288" s="104"/>
      <c r="CH288" s="104"/>
      <c r="CI288" s="104"/>
      <c r="CJ288" s="104"/>
      <c r="CK288" s="104"/>
      <c r="CL288" s="104"/>
      <c r="CM288" s="104"/>
      <c r="CN288" s="104"/>
      <c r="CO288" s="104"/>
      <c r="CP288" s="104"/>
      <c r="CQ288" s="104"/>
      <c r="CR288" s="104"/>
      <c r="CS288" s="104"/>
      <c r="CT288" s="104"/>
      <c r="CU288" s="104"/>
    </row>
    <row r="289" spans="1:115" ht="12" customHeight="1" x14ac:dyDescent="0.25">
      <c r="B289" s="62" t="s">
        <v>529</v>
      </c>
      <c r="C289" s="62" t="s">
        <v>528</v>
      </c>
      <c r="D289" s="62">
        <v>560396</v>
      </c>
      <c r="E289" s="147">
        <v>52.25</v>
      </c>
      <c r="F289" s="83"/>
      <c r="G289" s="88" t="s">
        <v>31</v>
      </c>
      <c r="H289" s="62">
        <v>0</v>
      </c>
      <c r="K289" s="119">
        <v>47.94</v>
      </c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4"/>
      <c r="AT289" s="104"/>
      <c r="AU289" s="104"/>
      <c r="AV289" s="104"/>
      <c r="AW289" s="104"/>
      <c r="AX289" s="104"/>
      <c r="AY289" s="104"/>
      <c r="AZ289" s="104"/>
      <c r="BA289" s="104"/>
      <c r="BB289" s="104"/>
      <c r="BC289" s="104"/>
      <c r="BD289" s="104"/>
      <c r="BE289" s="104"/>
      <c r="BF289" s="104"/>
      <c r="BG289" s="104"/>
      <c r="BH289" s="104"/>
      <c r="BI289" s="104"/>
      <c r="BJ289" s="104"/>
      <c r="BK289" s="104"/>
      <c r="BL289" s="104"/>
      <c r="BM289" s="104"/>
      <c r="BN289" s="104"/>
      <c r="BO289" s="104"/>
      <c r="BP289" s="104"/>
      <c r="BQ289" s="104"/>
      <c r="BR289" s="104"/>
      <c r="BS289" s="104"/>
      <c r="BT289" s="104"/>
      <c r="BU289" s="104"/>
      <c r="BV289" s="104"/>
      <c r="BW289" s="104"/>
      <c r="BX289" s="104"/>
      <c r="BY289" s="104"/>
      <c r="BZ289" s="104"/>
      <c r="CA289" s="104"/>
      <c r="CB289" s="104"/>
      <c r="CC289" s="104"/>
      <c r="CD289" s="104"/>
      <c r="CE289" s="104"/>
      <c r="CF289" s="104"/>
      <c r="CG289" s="104"/>
      <c r="CH289" s="104"/>
      <c r="CI289" s="104"/>
      <c r="CJ289" s="104"/>
      <c r="CK289" s="104"/>
      <c r="CL289" s="104"/>
      <c r="CM289" s="104"/>
      <c r="CN289" s="104"/>
      <c r="CO289" s="104"/>
      <c r="CP289" s="104"/>
      <c r="CQ289" s="104"/>
      <c r="CR289" s="104"/>
      <c r="CS289" s="104"/>
      <c r="CT289" s="104"/>
      <c r="CU289" s="104"/>
    </row>
    <row r="290" spans="1:115" ht="12" customHeight="1" x14ac:dyDescent="0.25">
      <c r="A290" s="85"/>
      <c r="E290" s="65"/>
      <c r="K290" s="65"/>
    </row>
    <row r="291" spans="1:115" s="70" customFormat="1" ht="34.5" x14ac:dyDescent="0.25">
      <c r="A291" s="117" t="s">
        <v>80</v>
      </c>
      <c r="B291" s="73" t="s">
        <v>8</v>
      </c>
      <c r="C291" s="91" t="s">
        <v>9</v>
      </c>
      <c r="D291" s="69" t="s">
        <v>5</v>
      </c>
      <c r="E291" s="69" t="s">
        <v>10</v>
      </c>
      <c r="F291" s="74" t="s">
        <v>11</v>
      </c>
      <c r="G291" s="69" t="s">
        <v>12</v>
      </c>
      <c r="H291" s="69" t="s">
        <v>13</v>
      </c>
      <c r="I291" s="69" t="s">
        <v>14</v>
      </c>
      <c r="J291" s="69"/>
      <c r="K291" s="61" t="s">
        <v>15</v>
      </c>
      <c r="L291" s="62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6"/>
      <c r="CP291" s="66"/>
      <c r="CQ291" s="66"/>
      <c r="CR291" s="66"/>
      <c r="CS291" s="66"/>
      <c r="CT291" s="66"/>
      <c r="CU291" s="66"/>
      <c r="CV291" s="66"/>
      <c r="CW291" s="66"/>
      <c r="CX291" s="66"/>
      <c r="CY291" s="66"/>
      <c r="CZ291" s="66"/>
      <c r="DA291" s="66"/>
      <c r="DB291" s="66"/>
      <c r="DC291" s="66"/>
      <c r="DD291" s="66"/>
      <c r="DE291" s="66"/>
      <c r="DF291" s="66"/>
    </row>
    <row r="292" spans="1:115" ht="12" customHeight="1" x14ac:dyDescent="0.25">
      <c r="A292" s="75"/>
      <c r="B292" s="66"/>
      <c r="C292" s="105"/>
      <c r="D292" s="100"/>
      <c r="E292" s="63"/>
      <c r="G292" s="66"/>
    </row>
    <row r="293" spans="1:115" ht="12" customHeight="1" x14ac:dyDescent="0.25">
      <c r="A293" s="77" t="s">
        <v>19</v>
      </c>
      <c r="B293" s="95" t="s">
        <v>20</v>
      </c>
      <c r="C293" s="102"/>
      <c r="D293" s="92"/>
      <c r="E293" s="97"/>
      <c r="F293" s="94"/>
      <c r="G293" s="95"/>
      <c r="H293" s="96"/>
      <c r="I293" s="128"/>
      <c r="J293" s="96"/>
      <c r="K293" s="97"/>
    </row>
    <row r="294" spans="1:115" ht="12" customHeight="1" x14ac:dyDescent="0.25">
      <c r="A294" s="85"/>
      <c r="B294" s="62" t="s">
        <v>295</v>
      </c>
      <c r="C294" s="62">
        <v>0</v>
      </c>
      <c r="D294" s="62">
        <v>580270</v>
      </c>
      <c r="E294" s="147">
        <v>750</v>
      </c>
      <c r="F294" s="89"/>
      <c r="G294" s="62" t="s">
        <v>21</v>
      </c>
      <c r="H294" s="62">
        <v>0</v>
      </c>
      <c r="K294" s="119">
        <v>619.83000000000004</v>
      </c>
    </row>
    <row r="295" spans="1:115" ht="12" customHeight="1" x14ac:dyDescent="0.25">
      <c r="A295" s="85"/>
      <c r="B295" s="62" t="s">
        <v>297</v>
      </c>
      <c r="C295" s="62">
        <v>0</v>
      </c>
      <c r="D295" s="62">
        <v>580272</v>
      </c>
      <c r="E295" s="147">
        <v>250</v>
      </c>
      <c r="F295" s="89"/>
      <c r="G295" s="62" t="s">
        <v>21</v>
      </c>
      <c r="H295" s="62">
        <v>0</v>
      </c>
      <c r="K295" s="119">
        <v>206.61</v>
      </c>
    </row>
    <row r="296" spans="1:115" ht="12" customHeight="1" x14ac:dyDescent="0.25">
      <c r="A296" s="85"/>
      <c r="B296" s="62" t="s">
        <v>299</v>
      </c>
      <c r="C296" s="62">
        <v>0</v>
      </c>
      <c r="D296" s="62">
        <v>596555</v>
      </c>
      <c r="E296" s="147">
        <v>450</v>
      </c>
      <c r="F296" s="89"/>
      <c r="G296" s="62" t="s">
        <v>21</v>
      </c>
      <c r="H296" s="62">
        <v>0</v>
      </c>
      <c r="K296" s="119">
        <v>371.9</v>
      </c>
    </row>
    <row r="297" spans="1:115" ht="12" customHeight="1" x14ac:dyDescent="0.25">
      <c r="A297" s="85"/>
      <c r="B297" s="62" t="s">
        <v>300</v>
      </c>
      <c r="C297" s="62">
        <v>0</v>
      </c>
      <c r="D297" s="62">
        <v>596557</v>
      </c>
      <c r="E297" s="147">
        <v>450</v>
      </c>
      <c r="F297" s="89"/>
      <c r="G297" s="62" t="s">
        <v>21</v>
      </c>
      <c r="H297" s="62">
        <v>0</v>
      </c>
      <c r="K297" s="119">
        <v>371.9</v>
      </c>
    </row>
    <row r="298" spans="1:115" ht="12" customHeight="1" x14ac:dyDescent="0.25">
      <c r="A298" s="85"/>
      <c r="B298" s="62" t="s">
        <v>301</v>
      </c>
      <c r="C298" s="62">
        <v>0</v>
      </c>
      <c r="D298" s="62">
        <v>580274</v>
      </c>
      <c r="E298" s="147">
        <v>750</v>
      </c>
      <c r="F298" s="89"/>
      <c r="G298" s="62" t="s">
        <v>21</v>
      </c>
      <c r="H298" s="62">
        <v>0</v>
      </c>
      <c r="K298" s="119">
        <v>619.83000000000004</v>
      </c>
    </row>
    <row r="299" spans="1:115" ht="12" customHeight="1" x14ac:dyDescent="0.25">
      <c r="A299" s="85"/>
      <c r="B299" s="62" t="s">
        <v>302</v>
      </c>
      <c r="C299" s="62">
        <v>0</v>
      </c>
      <c r="D299" s="62">
        <v>580275</v>
      </c>
      <c r="E299" s="147">
        <v>1500</v>
      </c>
      <c r="F299" s="89"/>
      <c r="G299" s="62" t="s">
        <v>21</v>
      </c>
      <c r="H299" s="62">
        <v>0</v>
      </c>
      <c r="K299" s="119">
        <v>1239.67</v>
      </c>
    </row>
    <row r="300" spans="1:115" s="70" customFormat="1" ht="12" customHeight="1" x14ac:dyDescent="0.25">
      <c r="A300" s="85"/>
      <c r="B300" s="62" t="s">
        <v>303</v>
      </c>
      <c r="C300" s="62">
        <v>0</v>
      </c>
      <c r="D300" s="62">
        <v>597736</v>
      </c>
      <c r="E300" s="147">
        <v>450</v>
      </c>
      <c r="F300" s="89"/>
      <c r="G300" s="62" t="s">
        <v>21</v>
      </c>
      <c r="H300" s="62">
        <v>0</v>
      </c>
      <c r="I300" s="58"/>
      <c r="J300" s="62"/>
      <c r="K300" s="119">
        <v>412.84</v>
      </c>
      <c r="L300" s="62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6"/>
      <c r="CP300" s="66"/>
      <c r="CQ300" s="66"/>
      <c r="CR300" s="66"/>
      <c r="CS300" s="66"/>
      <c r="CT300" s="66"/>
      <c r="CU300" s="66"/>
      <c r="CV300" s="66"/>
      <c r="CW300" s="66"/>
      <c r="CX300" s="66"/>
      <c r="CY300" s="66"/>
      <c r="CZ300" s="66"/>
      <c r="DA300" s="66"/>
      <c r="DB300" s="66"/>
      <c r="DC300" s="66"/>
      <c r="DD300" s="66"/>
      <c r="DE300" s="66"/>
      <c r="DF300" s="66"/>
      <c r="DG300" s="66"/>
      <c r="DH300" s="66"/>
      <c r="DI300" s="66"/>
      <c r="DJ300" s="66"/>
      <c r="DK300" s="66"/>
    </row>
    <row r="301" spans="1:115" ht="12" customHeight="1" x14ac:dyDescent="0.25">
      <c r="A301" s="75"/>
      <c r="B301" s="66"/>
      <c r="C301" s="105"/>
      <c r="D301" s="100"/>
      <c r="E301" s="63"/>
      <c r="G301" s="66"/>
      <c r="K301" s="65"/>
    </row>
    <row r="302" spans="1:115" ht="12" customHeight="1" x14ac:dyDescent="0.25">
      <c r="B302" s="76" t="s">
        <v>22</v>
      </c>
      <c r="C302" s="102"/>
      <c r="D302" s="76"/>
      <c r="E302" s="80"/>
      <c r="F302" s="79"/>
      <c r="G302" s="76"/>
      <c r="H302" s="76"/>
      <c r="I302" s="126"/>
      <c r="J302" s="76"/>
      <c r="K302" s="84"/>
    </row>
    <row r="303" spans="1:115" ht="12" customHeight="1" x14ac:dyDescent="0.25">
      <c r="B303" s="62" t="s">
        <v>531</v>
      </c>
      <c r="C303" s="62" t="s">
        <v>530</v>
      </c>
      <c r="D303" s="62">
        <v>565678</v>
      </c>
      <c r="E303" s="147">
        <v>77</v>
      </c>
      <c r="F303" s="89"/>
      <c r="G303" s="62" t="s">
        <v>21</v>
      </c>
      <c r="H303" s="62">
        <v>0</v>
      </c>
      <c r="K303" s="119">
        <v>70.64</v>
      </c>
    </row>
    <row r="304" spans="1:115" ht="12" customHeight="1" x14ac:dyDescent="0.25">
      <c r="E304" s="62"/>
      <c r="F304" s="64"/>
      <c r="K304" s="62"/>
    </row>
    <row r="305" spans="1:11" ht="12" customHeight="1" x14ac:dyDescent="0.25">
      <c r="A305" s="77" t="s">
        <v>27</v>
      </c>
      <c r="B305" s="76" t="s">
        <v>81</v>
      </c>
      <c r="C305" s="93"/>
      <c r="D305" s="92"/>
      <c r="E305" s="97"/>
      <c r="F305" s="94"/>
      <c r="G305" s="95"/>
      <c r="H305" s="96"/>
      <c r="I305" s="128"/>
      <c r="J305" s="96"/>
      <c r="K305" s="99"/>
    </row>
    <row r="306" spans="1:11" ht="12" customHeight="1" x14ac:dyDescent="0.25">
      <c r="A306" s="75"/>
      <c r="B306" s="62" t="s">
        <v>533</v>
      </c>
      <c r="C306" s="62" t="s">
        <v>532</v>
      </c>
      <c r="D306" s="62">
        <v>565953</v>
      </c>
      <c r="E306" s="147">
        <v>31.25</v>
      </c>
      <c r="F306" s="146"/>
      <c r="G306" s="88" t="s">
        <v>31</v>
      </c>
      <c r="H306" s="62">
        <v>0</v>
      </c>
      <c r="K306" s="119">
        <v>28.67</v>
      </c>
    </row>
    <row r="307" spans="1:11" ht="12" customHeight="1" x14ac:dyDescent="0.25">
      <c r="B307" s="62" t="s">
        <v>535</v>
      </c>
      <c r="C307" s="62" t="s">
        <v>534</v>
      </c>
      <c r="D307" s="62">
        <v>565954</v>
      </c>
      <c r="E307" s="147">
        <v>50.75</v>
      </c>
      <c r="F307" s="89"/>
      <c r="G307" s="88" t="s">
        <v>31</v>
      </c>
      <c r="H307" s="62">
        <v>0</v>
      </c>
      <c r="K307" s="119">
        <v>46.56</v>
      </c>
    </row>
    <row r="308" spans="1:11" ht="12" customHeight="1" x14ac:dyDescent="0.25">
      <c r="B308" s="62" t="s">
        <v>537</v>
      </c>
      <c r="C308" s="62" t="s">
        <v>536</v>
      </c>
      <c r="D308" s="62">
        <v>590911</v>
      </c>
      <c r="E308" s="147">
        <v>62.25</v>
      </c>
      <c r="F308" s="89"/>
      <c r="G308" s="88" t="s">
        <v>31</v>
      </c>
      <c r="H308" s="62">
        <v>0</v>
      </c>
      <c r="K308" s="119">
        <v>57.11</v>
      </c>
    </row>
    <row r="309" spans="1:11" ht="12" customHeight="1" x14ac:dyDescent="0.25">
      <c r="B309" s="62" t="s">
        <v>539</v>
      </c>
      <c r="C309" s="62" t="s">
        <v>538</v>
      </c>
      <c r="D309" s="62">
        <v>565956</v>
      </c>
      <c r="E309" s="147">
        <v>62.25</v>
      </c>
      <c r="F309" s="89"/>
      <c r="G309" s="88" t="s">
        <v>31</v>
      </c>
      <c r="H309" s="62">
        <v>0</v>
      </c>
      <c r="K309" s="119">
        <v>57.11</v>
      </c>
    </row>
    <row r="310" spans="1:11" ht="12" customHeight="1" x14ac:dyDescent="0.25">
      <c r="B310" s="62" t="s">
        <v>82</v>
      </c>
      <c r="C310" s="62" t="s">
        <v>540</v>
      </c>
      <c r="D310" s="62">
        <v>565957</v>
      </c>
      <c r="E310" s="147">
        <v>62.25</v>
      </c>
      <c r="F310" s="89"/>
      <c r="G310" s="88" t="s">
        <v>31</v>
      </c>
      <c r="H310" s="62">
        <v>0</v>
      </c>
      <c r="K310" s="119">
        <v>57.11</v>
      </c>
    </row>
    <row r="311" spans="1:11" ht="12" customHeight="1" x14ac:dyDescent="0.25">
      <c r="A311" s="75"/>
      <c r="B311" s="62" t="s">
        <v>542</v>
      </c>
      <c r="C311" s="62" t="s">
        <v>541</v>
      </c>
      <c r="D311" s="62">
        <v>565958</v>
      </c>
      <c r="E311" s="147">
        <v>34</v>
      </c>
      <c r="F311" s="146"/>
      <c r="G311" s="88" t="s">
        <v>31</v>
      </c>
      <c r="H311" s="62">
        <v>0</v>
      </c>
      <c r="K311" s="119">
        <v>31.19</v>
      </c>
    </row>
    <row r="312" spans="1:11" ht="12" customHeight="1" x14ac:dyDescent="0.25">
      <c r="B312" s="62" t="s">
        <v>83</v>
      </c>
      <c r="C312" s="62" t="s">
        <v>543</v>
      </c>
      <c r="D312" s="62">
        <v>565959</v>
      </c>
      <c r="E312" s="147">
        <v>50.75</v>
      </c>
      <c r="F312" s="89"/>
      <c r="G312" s="88" t="s">
        <v>31</v>
      </c>
      <c r="H312" s="62">
        <v>0</v>
      </c>
      <c r="K312" s="119">
        <v>46.56</v>
      </c>
    </row>
    <row r="313" spans="1:11" ht="12" customHeight="1" x14ac:dyDescent="0.25">
      <c r="A313" s="81"/>
      <c r="B313" s="62" t="s">
        <v>545</v>
      </c>
      <c r="C313" s="62" t="s">
        <v>544</v>
      </c>
      <c r="D313" s="62">
        <v>592501</v>
      </c>
      <c r="E313" s="147">
        <v>56.75</v>
      </c>
      <c r="F313" s="89"/>
      <c r="G313" s="88" t="s">
        <v>31</v>
      </c>
      <c r="H313" s="62">
        <v>0</v>
      </c>
      <c r="K313" s="119">
        <v>52.06</v>
      </c>
    </row>
    <row r="314" spans="1:11" ht="12" customHeight="1" x14ac:dyDescent="0.25">
      <c r="A314" s="81"/>
      <c r="B314" s="62" t="s">
        <v>547</v>
      </c>
      <c r="C314" s="62" t="s">
        <v>546</v>
      </c>
      <c r="D314" s="62">
        <v>597636</v>
      </c>
      <c r="E314" s="147">
        <v>56.75</v>
      </c>
      <c r="F314" s="89"/>
      <c r="G314" s="88" t="s">
        <v>31</v>
      </c>
      <c r="H314" s="62">
        <v>0</v>
      </c>
      <c r="K314" s="119">
        <v>52.06</v>
      </c>
    </row>
    <row r="315" spans="1:11" ht="12" customHeight="1" x14ac:dyDescent="0.25">
      <c r="A315" s="75"/>
      <c r="B315" s="62" t="s">
        <v>84</v>
      </c>
      <c r="C315" s="62" t="s">
        <v>548</v>
      </c>
      <c r="D315" s="62">
        <v>597649</v>
      </c>
      <c r="E315" s="147">
        <v>53.75</v>
      </c>
      <c r="F315" s="146"/>
      <c r="G315" s="88" t="s">
        <v>31</v>
      </c>
      <c r="H315" s="62">
        <v>0</v>
      </c>
      <c r="K315" s="119">
        <v>49.31</v>
      </c>
    </row>
    <row r="316" spans="1:11" ht="12" customHeight="1" x14ac:dyDescent="0.25">
      <c r="A316" s="62"/>
      <c r="B316" s="62" t="s">
        <v>85</v>
      </c>
      <c r="C316" s="62" t="s">
        <v>549</v>
      </c>
      <c r="D316" s="62">
        <v>597650</v>
      </c>
      <c r="E316" s="147">
        <v>53.75</v>
      </c>
      <c r="F316" s="89"/>
      <c r="G316" s="88" t="s">
        <v>31</v>
      </c>
      <c r="H316" s="62">
        <v>0</v>
      </c>
      <c r="K316" s="119">
        <v>49.31</v>
      </c>
    </row>
    <row r="317" spans="1:11" ht="12" customHeight="1" x14ac:dyDescent="0.25">
      <c r="A317" s="62"/>
      <c r="B317" s="62" t="s">
        <v>551</v>
      </c>
      <c r="C317" s="62" t="s">
        <v>550</v>
      </c>
      <c r="D317" s="62">
        <v>594906</v>
      </c>
      <c r="E317" s="147">
        <v>62.25</v>
      </c>
      <c r="F317" s="89"/>
      <c r="G317" s="88" t="s">
        <v>31</v>
      </c>
      <c r="H317" s="62">
        <v>0</v>
      </c>
      <c r="K317" s="119">
        <v>57.11</v>
      </c>
    </row>
    <row r="318" spans="1:11" ht="12" customHeight="1" x14ac:dyDescent="0.25">
      <c r="A318" s="62"/>
      <c r="B318" s="62" t="s">
        <v>553</v>
      </c>
      <c r="C318" s="62" t="s">
        <v>552</v>
      </c>
      <c r="D318" s="62">
        <v>604311</v>
      </c>
      <c r="E318" s="147">
        <v>62.25</v>
      </c>
      <c r="F318" s="89"/>
      <c r="G318" s="88" t="s">
        <v>31</v>
      </c>
      <c r="H318" s="62">
        <v>0</v>
      </c>
      <c r="I318" s="58" t="s">
        <v>86</v>
      </c>
      <c r="K318" s="119">
        <v>57.11</v>
      </c>
    </row>
    <row r="319" spans="1:11" ht="12" customHeight="1" x14ac:dyDescent="0.25">
      <c r="E319" s="62"/>
      <c r="F319" s="64"/>
      <c r="K319" s="62"/>
    </row>
    <row r="320" spans="1:11" ht="12" customHeight="1" x14ac:dyDescent="0.25">
      <c r="B320" s="76" t="s">
        <v>87</v>
      </c>
      <c r="C320" s="93"/>
      <c r="D320" s="92"/>
      <c r="E320" s="92"/>
      <c r="F320" s="108"/>
      <c r="G320" s="92"/>
      <c r="H320" s="92"/>
      <c r="I320" s="131"/>
      <c r="J320" s="92"/>
      <c r="K320" s="93"/>
    </row>
    <row r="321" spans="1:110" ht="12" customHeight="1" x14ac:dyDescent="0.25">
      <c r="A321" s="62"/>
      <c r="B321" s="62" t="s">
        <v>555</v>
      </c>
      <c r="C321" s="62" t="s">
        <v>554</v>
      </c>
      <c r="D321" s="62">
        <v>581422</v>
      </c>
      <c r="E321" s="147">
        <v>45.25</v>
      </c>
      <c r="F321" s="89"/>
      <c r="G321" s="88" t="s">
        <v>31</v>
      </c>
      <c r="H321" s="62">
        <v>0</v>
      </c>
      <c r="K321" s="119">
        <v>41.51</v>
      </c>
    </row>
    <row r="322" spans="1:110" ht="12" customHeight="1" x14ac:dyDescent="0.25">
      <c r="A322" s="62"/>
      <c r="B322" s="62" t="s">
        <v>557</v>
      </c>
      <c r="C322" s="62" t="s">
        <v>556</v>
      </c>
      <c r="D322" s="62">
        <v>581423</v>
      </c>
      <c r="E322" s="147">
        <v>45.25</v>
      </c>
      <c r="F322" s="89"/>
      <c r="G322" s="88" t="s">
        <v>31</v>
      </c>
      <c r="H322" s="62">
        <v>0</v>
      </c>
      <c r="K322" s="119">
        <v>41.51</v>
      </c>
    </row>
    <row r="323" spans="1:110" ht="12" customHeight="1" x14ac:dyDescent="0.25">
      <c r="A323" s="62"/>
      <c r="B323" s="62" t="s">
        <v>559</v>
      </c>
      <c r="C323" s="62" t="s">
        <v>558</v>
      </c>
      <c r="D323" s="62">
        <v>589301</v>
      </c>
      <c r="E323" s="147">
        <v>45.25</v>
      </c>
      <c r="F323" s="89"/>
      <c r="G323" s="88" t="s">
        <v>31</v>
      </c>
      <c r="H323" s="62">
        <v>0</v>
      </c>
      <c r="K323" s="119">
        <v>41.51</v>
      </c>
    </row>
    <row r="324" spans="1:110" ht="12" customHeight="1" x14ac:dyDescent="0.25">
      <c r="A324" s="62"/>
      <c r="B324" s="62" t="s">
        <v>561</v>
      </c>
      <c r="C324" s="62" t="s">
        <v>560</v>
      </c>
      <c r="D324" s="62">
        <v>597709</v>
      </c>
      <c r="E324" s="147">
        <v>15.75</v>
      </c>
      <c r="F324" s="89"/>
      <c r="G324" s="88" t="s">
        <v>31</v>
      </c>
      <c r="H324" s="62">
        <v>0</v>
      </c>
      <c r="K324" s="119">
        <v>14.45</v>
      </c>
    </row>
    <row r="325" spans="1:110" ht="12" customHeight="1" x14ac:dyDescent="0.25">
      <c r="A325" s="62"/>
      <c r="B325" s="62" t="s">
        <v>563</v>
      </c>
      <c r="C325" s="62" t="s">
        <v>562</v>
      </c>
      <c r="D325" s="62">
        <v>597652</v>
      </c>
      <c r="E325" s="147">
        <v>45.25</v>
      </c>
      <c r="F325" s="89"/>
      <c r="G325" s="88" t="s">
        <v>31</v>
      </c>
      <c r="H325" s="62">
        <v>0</v>
      </c>
      <c r="K325" s="119">
        <v>41.51</v>
      </c>
    </row>
    <row r="326" spans="1:110" ht="12" customHeight="1" x14ac:dyDescent="0.25">
      <c r="A326" s="87"/>
      <c r="B326" s="62" t="s">
        <v>565</v>
      </c>
      <c r="C326" s="62" t="s">
        <v>564</v>
      </c>
      <c r="D326" s="62">
        <v>597653</v>
      </c>
      <c r="E326" s="147">
        <v>67.75</v>
      </c>
      <c r="F326" s="146"/>
      <c r="G326" s="88" t="s">
        <v>31</v>
      </c>
      <c r="H326" s="62">
        <v>0</v>
      </c>
      <c r="K326" s="119">
        <v>62.16</v>
      </c>
    </row>
    <row r="327" spans="1:110" ht="12" customHeight="1" x14ac:dyDescent="0.25">
      <c r="A327" s="62"/>
      <c r="B327" s="62" t="s">
        <v>567</v>
      </c>
      <c r="C327" s="62" t="s">
        <v>566</v>
      </c>
      <c r="D327" s="62">
        <v>598477</v>
      </c>
      <c r="E327" s="147">
        <v>42.5</v>
      </c>
      <c r="F327" s="146"/>
      <c r="G327" s="88" t="s">
        <v>31</v>
      </c>
      <c r="H327" s="62">
        <v>0</v>
      </c>
      <c r="K327" s="119">
        <v>38.99</v>
      </c>
    </row>
    <row r="328" spans="1:110" ht="12" customHeight="1" x14ac:dyDescent="0.25">
      <c r="A328" s="62"/>
      <c r="E328" s="65"/>
      <c r="G328" s="88"/>
    </row>
    <row r="329" spans="1:110" s="70" customFormat="1" ht="52.9" customHeight="1" x14ac:dyDescent="0.25">
      <c r="A329" s="117" t="s">
        <v>88</v>
      </c>
      <c r="B329" s="73" t="s">
        <v>8</v>
      </c>
      <c r="C329" s="91" t="s">
        <v>9</v>
      </c>
      <c r="D329" s="69" t="s">
        <v>5</v>
      </c>
      <c r="E329" s="69" t="s">
        <v>10</v>
      </c>
      <c r="F329" s="74" t="s">
        <v>11</v>
      </c>
      <c r="G329" s="69" t="s">
        <v>12</v>
      </c>
      <c r="H329" s="69" t="s">
        <v>13</v>
      </c>
      <c r="I329" s="69" t="s">
        <v>14</v>
      </c>
      <c r="J329" s="69"/>
      <c r="K329" s="61" t="s">
        <v>15</v>
      </c>
      <c r="L329" s="62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6"/>
      <c r="CP329" s="66"/>
      <c r="CQ329" s="66"/>
      <c r="CR329" s="66"/>
      <c r="CS329" s="66"/>
      <c r="CT329" s="66"/>
      <c r="CU329" s="66"/>
      <c r="CV329" s="66"/>
      <c r="CW329" s="66"/>
      <c r="CX329" s="66"/>
      <c r="CY329" s="66"/>
      <c r="CZ329" s="66"/>
      <c r="DA329" s="66"/>
      <c r="DB329" s="66"/>
      <c r="DC329" s="66"/>
      <c r="DD329" s="66"/>
      <c r="DE329" s="66"/>
      <c r="DF329" s="66"/>
    </row>
    <row r="330" spans="1:110" ht="12" customHeight="1" x14ac:dyDescent="0.25">
      <c r="E330" s="65"/>
    </row>
    <row r="331" spans="1:110" ht="12" customHeight="1" x14ac:dyDescent="0.25">
      <c r="A331" s="77" t="s">
        <v>19</v>
      </c>
      <c r="B331" s="95" t="s">
        <v>20</v>
      </c>
      <c r="C331" s="102"/>
      <c r="D331" s="92"/>
      <c r="E331" s="97"/>
      <c r="F331" s="94"/>
      <c r="G331" s="95"/>
      <c r="H331" s="96"/>
      <c r="I331" s="128"/>
      <c r="J331" s="96"/>
      <c r="K331" s="97"/>
    </row>
    <row r="332" spans="1:110" ht="12" customHeight="1" x14ac:dyDescent="0.25">
      <c r="A332" s="85"/>
      <c r="B332" s="62" t="s">
        <v>295</v>
      </c>
      <c r="C332" s="62">
        <v>0</v>
      </c>
      <c r="D332" s="62">
        <v>580270</v>
      </c>
      <c r="E332" s="147">
        <v>750</v>
      </c>
      <c r="F332" s="89"/>
      <c r="G332" s="62" t="s">
        <v>21</v>
      </c>
      <c r="H332" s="62">
        <v>0</v>
      </c>
      <c r="K332" s="119">
        <v>619.83000000000004</v>
      </c>
    </row>
    <row r="333" spans="1:110" ht="12" customHeight="1" x14ac:dyDescent="0.25">
      <c r="A333" s="85"/>
      <c r="B333" s="62" t="s">
        <v>297</v>
      </c>
      <c r="C333" s="62">
        <v>0</v>
      </c>
      <c r="D333" s="62">
        <v>580272</v>
      </c>
      <c r="E333" s="147">
        <v>250</v>
      </c>
      <c r="F333" s="89"/>
      <c r="G333" s="62" t="s">
        <v>21</v>
      </c>
      <c r="H333" s="62">
        <v>0</v>
      </c>
      <c r="K333" s="119">
        <v>206.61</v>
      </c>
    </row>
    <row r="334" spans="1:110" ht="12" customHeight="1" x14ac:dyDescent="0.25">
      <c r="A334" s="85"/>
      <c r="B334" s="62" t="s">
        <v>299</v>
      </c>
      <c r="C334" s="62">
        <v>0</v>
      </c>
      <c r="D334" s="62">
        <v>596555</v>
      </c>
      <c r="E334" s="147">
        <v>450</v>
      </c>
      <c r="F334" s="89"/>
      <c r="G334" s="62" t="s">
        <v>21</v>
      </c>
      <c r="H334" s="62">
        <v>0</v>
      </c>
      <c r="K334" s="119">
        <v>371.9</v>
      </c>
    </row>
    <row r="335" spans="1:110" ht="12" customHeight="1" x14ac:dyDescent="0.25">
      <c r="A335" s="85"/>
      <c r="B335" s="62" t="s">
        <v>300</v>
      </c>
      <c r="C335" s="62">
        <v>0</v>
      </c>
      <c r="D335" s="62">
        <v>596557</v>
      </c>
      <c r="E335" s="147">
        <v>450</v>
      </c>
      <c r="F335" s="89"/>
      <c r="G335" s="62" t="s">
        <v>21</v>
      </c>
      <c r="H335" s="62">
        <v>0</v>
      </c>
      <c r="K335" s="119">
        <v>371.9</v>
      </c>
    </row>
    <row r="336" spans="1:110" ht="12" customHeight="1" x14ac:dyDescent="0.25">
      <c r="A336" s="85"/>
      <c r="B336" s="62" t="s">
        <v>301</v>
      </c>
      <c r="C336" s="62">
        <v>0</v>
      </c>
      <c r="D336" s="62">
        <v>580274</v>
      </c>
      <c r="E336" s="147">
        <v>750</v>
      </c>
      <c r="F336" s="89"/>
      <c r="G336" s="62" t="s">
        <v>21</v>
      </c>
      <c r="H336" s="62">
        <v>0</v>
      </c>
      <c r="K336" s="119">
        <v>619.83000000000004</v>
      </c>
    </row>
    <row r="337" spans="1:115" ht="12" customHeight="1" x14ac:dyDescent="0.25">
      <c r="A337" s="85"/>
      <c r="B337" s="62" t="s">
        <v>302</v>
      </c>
      <c r="C337" s="62">
        <v>0</v>
      </c>
      <c r="D337" s="62">
        <v>580275</v>
      </c>
      <c r="E337" s="147">
        <v>1500</v>
      </c>
      <c r="F337" s="89"/>
      <c r="G337" s="62" t="s">
        <v>21</v>
      </c>
      <c r="H337" s="62">
        <v>0</v>
      </c>
      <c r="K337" s="119">
        <v>1239.67</v>
      </c>
    </row>
    <row r="338" spans="1:115" s="70" customFormat="1" ht="12" customHeight="1" x14ac:dyDescent="0.25">
      <c r="A338" s="85"/>
      <c r="B338" s="62" t="s">
        <v>303</v>
      </c>
      <c r="C338" s="62">
        <v>0</v>
      </c>
      <c r="D338" s="62">
        <v>597736</v>
      </c>
      <c r="E338" s="147">
        <v>450</v>
      </c>
      <c r="F338" s="89"/>
      <c r="G338" s="62" t="s">
        <v>21</v>
      </c>
      <c r="H338" s="62">
        <v>0</v>
      </c>
      <c r="I338" s="58"/>
      <c r="J338" s="62"/>
      <c r="K338" s="119">
        <v>412.84</v>
      </c>
      <c r="L338" s="62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6"/>
      <c r="CP338" s="66"/>
      <c r="CQ338" s="66"/>
      <c r="CR338" s="66"/>
      <c r="CS338" s="66"/>
      <c r="CT338" s="66"/>
      <c r="CU338" s="66"/>
      <c r="CV338" s="66"/>
      <c r="CW338" s="66"/>
      <c r="CX338" s="66"/>
      <c r="CY338" s="66"/>
      <c r="CZ338" s="66"/>
      <c r="DA338" s="66"/>
      <c r="DB338" s="66"/>
      <c r="DC338" s="66"/>
      <c r="DD338" s="66"/>
      <c r="DE338" s="66"/>
      <c r="DF338" s="66"/>
      <c r="DG338" s="66"/>
      <c r="DH338" s="66"/>
      <c r="DI338" s="66"/>
      <c r="DJ338" s="66"/>
      <c r="DK338" s="66"/>
    </row>
    <row r="339" spans="1:115" ht="12" customHeight="1" x14ac:dyDescent="0.25">
      <c r="A339" s="75"/>
      <c r="B339" s="87"/>
      <c r="C339" s="105"/>
      <c r="D339" s="100"/>
      <c r="E339" s="65"/>
      <c r="G339" s="66"/>
      <c r="K339" s="65"/>
    </row>
    <row r="340" spans="1:115" ht="12" customHeight="1" x14ac:dyDescent="0.25">
      <c r="B340" s="76" t="s">
        <v>22</v>
      </c>
      <c r="C340" s="102"/>
      <c r="D340" s="76"/>
      <c r="E340" s="76"/>
      <c r="F340" s="79"/>
      <c r="G340" s="76"/>
      <c r="H340" s="76"/>
      <c r="I340" s="126"/>
      <c r="J340" s="76"/>
      <c r="K340" s="84"/>
    </row>
    <row r="341" spans="1:115" ht="12" customHeight="1" x14ac:dyDescent="0.25">
      <c r="B341" s="62" t="s">
        <v>531</v>
      </c>
      <c r="C341" s="62" t="s">
        <v>530</v>
      </c>
      <c r="D341" s="62">
        <v>565678</v>
      </c>
      <c r="E341" s="147">
        <v>77</v>
      </c>
      <c r="F341" s="89"/>
      <c r="G341" s="62" t="s">
        <v>21</v>
      </c>
      <c r="H341" s="62">
        <v>0</v>
      </c>
      <c r="K341" s="119">
        <v>70.64</v>
      </c>
    </row>
    <row r="342" spans="1:115" ht="12" customHeight="1" x14ac:dyDescent="0.25">
      <c r="A342" s="62"/>
      <c r="E342" s="65"/>
      <c r="F342" s="64"/>
      <c r="K342" s="62"/>
    </row>
    <row r="343" spans="1:115" ht="12" customHeight="1" x14ac:dyDescent="0.25">
      <c r="A343" s="77" t="s">
        <v>27</v>
      </c>
      <c r="B343" s="76" t="s">
        <v>81</v>
      </c>
      <c r="C343" s="93"/>
      <c r="D343" s="92"/>
      <c r="E343" s="92"/>
      <c r="F343" s="94"/>
      <c r="G343" s="95"/>
      <c r="H343" s="96"/>
      <c r="I343" s="128"/>
      <c r="J343" s="96"/>
      <c r="K343" s="99"/>
    </row>
    <row r="344" spans="1:115" ht="12" customHeight="1" x14ac:dyDescent="0.25">
      <c r="A344" s="81"/>
      <c r="B344" s="62" t="s">
        <v>569</v>
      </c>
      <c r="C344" s="62" t="s">
        <v>568</v>
      </c>
      <c r="D344" s="62">
        <v>597629</v>
      </c>
      <c r="E344" s="147">
        <v>31.25</v>
      </c>
      <c r="F344" s="146"/>
      <c r="G344" s="88" t="s">
        <v>31</v>
      </c>
      <c r="H344" s="62">
        <v>0</v>
      </c>
      <c r="K344" s="119">
        <v>28.67</v>
      </c>
    </row>
    <row r="345" spans="1:115" ht="12" customHeight="1" x14ac:dyDescent="0.25">
      <c r="A345" s="81"/>
      <c r="B345" s="62" t="s">
        <v>571</v>
      </c>
      <c r="C345" s="62" t="s">
        <v>570</v>
      </c>
      <c r="D345" s="62">
        <v>597630</v>
      </c>
      <c r="E345" s="147">
        <v>50.75</v>
      </c>
      <c r="F345" s="89"/>
      <c r="G345" s="88" t="s">
        <v>31</v>
      </c>
      <c r="H345" s="62">
        <v>0</v>
      </c>
      <c r="K345" s="119">
        <v>46.56</v>
      </c>
    </row>
    <row r="346" spans="1:115" ht="12" customHeight="1" x14ac:dyDescent="0.25">
      <c r="A346" s="81"/>
      <c r="B346" s="62" t="s">
        <v>89</v>
      </c>
      <c r="C346" s="62" t="s">
        <v>572</v>
      </c>
      <c r="D346" s="62">
        <v>597631</v>
      </c>
      <c r="E346" s="147">
        <v>62.25</v>
      </c>
      <c r="F346" s="89"/>
      <c r="G346" s="88" t="s">
        <v>31</v>
      </c>
      <c r="H346" s="62">
        <v>0</v>
      </c>
      <c r="K346" s="119">
        <v>57.11</v>
      </c>
    </row>
    <row r="347" spans="1:115" ht="12" customHeight="1" x14ac:dyDescent="0.25">
      <c r="A347" s="81"/>
      <c r="B347" s="62" t="s">
        <v>574</v>
      </c>
      <c r="C347" s="62" t="s">
        <v>573</v>
      </c>
      <c r="D347" s="62">
        <v>597632</v>
      </c>
      <c r="E347" s="147">
        <v>62.25</v>
      </c>
      <c r="F347" s="89"/>
      <c r="G347" s="88" t="s">
        <v>31</v>
      </c>
      <c r="H347" s="62">
        <v>0</v>
      </c>
      <c r="K347" s="119">
        <v>57.11</v>
      </c>
    </row>
    <row r="348" spans="1:115" ht="12" customHeight="1" x14ac:dyDescent="0.25">
      <c r="A348" s="81"/>
      <c r="B348" s="62" t="s">
        <v>576</v>
      </c>
      <c r="C348" s="62" t="s">
        <v>575</v>
      </c>
      <c r="D348" s="62">
        <v>597633</v>
      </c>
      <c r="E348" s="147">
        <v>62.25</v>
      </c>
      <c r="F348" s="89"/>
      <c r="G348" s="88" t="s">
        <v>31</v>
      </c>
      <c r="H348" s="62">
        <v>0</v>
      </c>
      <c r="K348" s="119">
        <v>57.11</v>
      </c>
    </row>
    <row r="349" spans="1:115" ht="12" customHeight="1" x14ac:dyDescent="0.25">
      <c r="A349" s="81"/>
      <c r="B349" s="62" t="s">
        <v>578</v>
      </c>
      <c r="C349" s="62" t="s">
        <v>577</v>
      </c>
      <c r="D349" s="62">
        <v>597634</v>
      </c>
      <c r="E349" s="147">
        <v>34</v>
      </c>
      <c r="F349" s="146"/>
      <c r="G349" s="88" t="s">
        <v>31</v>
      </c>
      <c r="H349" s="62">
        <v>0</v>
      </c>
      <c r="K349" s="119">
        <v>31.19</v>
      </c>
    </row>
    <row r="350" spans="1:115" ht="12" customHeight="1" x14ac:dyDescent="0.25">
      <c r="A350" s="81"/>
      <c r="B350" s="62" t="s">
        <v>90</v>
      </c>
      <c r="C350" s="62" t="s">
        <v>579</v>
      </c>
      <c r="D350" s="62">
        <v>597635</v>
      </c>
      <c r="E350" s="147">
        <v>50.75</v>
      </c>
      <c r="F350" s="89"/>
      <c r="G350" s="88" t="s">
        <v>31</v>
      </c>
      <c r="H350" s="62">
        <v>0</v>
      </c>
      <c r="K350" s="119">
        <v>46.56</v>
      </c>
    </row>
    <row r="351" spans="1:115" ht="12" customHeight="1" x14ac:dyDescent="0.25">
      <c r="A351" s="81"/>
      <c r="B351" s="62" t="s">
        <v>547</v>
      </c>
      <c r="C351" s="62" t="s">
        <v>546</v>
      </c>
      <c r="D351" s="62">
        <v>597636</v>
      </c>
      <c r="E351" s="147">
        <v>56.75</v>
      </c>
      <c r="F351" s="89"/>
      <c r="G351" s="88" t="s">
        <v>31</v>
      </c>
      <c r="H351" s="62">
        <v>0</v>
      </c>
      <c r="K351" s="119">
        <v>52.06</v>
      </c>
    </row>
    <row r="352" spans="1:115" ht="12" customHeight="1" x14ac:dyDescent="0.25">
      <c r="A352" s="81"/>
      <c r="B352" s="62" t="s">
        <v>84</v>
      </c>
      <c r="C352" s="62" t="s">
        <v>548</v>
      </c>
      <c r="D352" s="62">
        <v>597649</v>
      </c>
      <c r="E352" s="147">
        <v>53.75</v>
      </c>
      <c r="F352" s="89"/>
      <c r="G352" s="88" t="s">
        <v>31</v>
      </c>
      <c r="H352" s="62">
        <v>0</v>
      </c>
      <c r="K352" s="119">
        <v>49.31</v>
      </c>
    </row>
    <row r="353" spans="1:11" ht="12" customHeight="1" x14ac:dyDescent="0.25">
      <c r="A353" s="81"/>
      <c r="B353" s="62" t="s">
        <v>85</v>
      </c>
      <c r="C353" s="62" t="s">
        <v>549</v>
      </c>
      <c r="D353" s="62">
        <v>597650</v>
      </c>
      <c r="E353" s="147">
        <v>53.75</v>
      </c>
      <c r="F353" s="89"/>
      <c r="G353" s="88" t="s">
        <v>31</v>
      </c>
      <c r="H353" s="62">
        <v>0</v>
      </c>
      <c r="K353" s="119">
        <v>49.31</v>
      </c>
    </row>
    <row r="354" spans="1:11" ht="12" customHeight="1" x14ac:dyDescent="0.25">
      <c r="A354" s="81"/>
      <c r="B354" s="62" t="s">
        <v>581</v>
      </c>
      <c r="C354" s="62" t="s">
        <v>580</v>
      </c>
      <c r="D354" s="62">
        <v>597637</v>
      </c>
      <c r="E354" s="147">
        <v>62.25</v>
      </c>
      <c r="F354" s="89"/>
      <c r="G354" s="88" t="s">
        <v>31</v>
      </c>
      <c r="H354" s="62">
        <v>0</v>
      </c>
      <c r="K354" s="119">
        <v>57.11</v>
      </c>
    </row>
    <row r="355" spans="1:11" ht="12" customHeight="1" x14ac:dyDescent="0.25">
      <c r="A355" s="81"/>
      <c r="B355" s="62" t="s">
        <v>583</v>
      </c>
      <c r="C355" s="62" t="s">
        <v>582</v>
      </c>
      <c r="D355" s="62">
        <v>597638</v>
      </c>
      <c r="E355" s="147">
        <v>62.25</v>
      </c>
      <c r="F355" s="89"/>
      <c r="G355" s="88" t="s">
        <v>31</v>
      </c>
      <c r="H355" s="62">
        <v>0</v>
      </c>
      <c r="K355" s="119">
        <v>57.11</v>
      </c>
    </row>
    <row r="356" spans="1:11" ht="12" customHeight="1" x14ac:dyDescent="0.25">
      <c r="A356" s="81"/>
      <c r="B356" s="62" t="s">
        <v>585</v>
      </c>
      <c r="C356" s="62" t="s">
        <v>584</v>
      </c>
      <c r="D356" s="62">
        <v>597639</v>
      </c>
      <c r="E356" s="147">
        <v>62.25</v>
      </c>
      <c r="F356" s="89"/>
      <c r="G356" s="88" t="s">
        <v>31</v>
      </c>
      <c r="H356" s="62">
        <v>0</v>
      </c>
      <c r="K356" s="119">
        <v>57.11</v>
      </c>
    </row>
    <row r="357" spans="1:11" ht="12" customHeight="1" x14ac:dyDescent="0.25">
      <c r="A357" s="81"/>
      <c r="B357" s="62" t="s">
        <v>587</v>
      </c>
      <c r="C357" s="62" t="s">
        <v>586</v>
      </c>
      <c r="D357" s="62">
        <v>597640</v>
      </c>
      <c r="E357" s="147">
        <v>62.25</v>
      </c>
      <c r="F357" s="89"/>
      <c r="G357" s="88" t="s">
        <v>31</v>
      </c>
      <c r="H357" s="62">
        <v>0</v>
      </c>
      <c r="K357" s="119">
        <v>57.11</v>
      </c>
    </row>
    <row r="358" spans="1:11" ht="12" customHeight="1" x14ac:dyDescent="0.25">
      <c r="A358" s="81"/>
      <c r="B358" s="62" t="s">
        <v>589</v>
      </c>
      <c r="C358" s="62" t="s">
        <v>588</v>
      </c>
      <c r="D358" s="62">
        <v>597648</v>
      </c>
      <c r="E358" s="147">
        <v>62.25</v>
      </c>
      <c r="F358" s="89"/>
      <c r="G358" s="88" t="s">
        <v>31</v>
      </c>
      <c r="H358" s="62">
        <v>0</v>
      </c>
      <c r="K358" s="119">
        <v>57.11</v>
      </c>
    </row>
    <row r="359" spans="1:11" ht="12" customHeight="1" x14ac:dyDescent="0.25">
      <c r="A359" s="81"/>
      <c r="B359" s="62" t="s">
        <v>591</v>
      </c>
      <c r="C359" s="62" t="s">
        <v>590</v>
      </c>
      <c r="D359" s="62">
        <v>597642</v>
      </c>
      <c r="E359" s="147">
        <v>62.25</v>
      </c>
      <c r="F359" s="62"/>
      <c r="G359" s="88" t="s">
        <v>31</v>
      </c>
      <c r="H359" s="62">
        <v>0</v>
      </c>
      <c r="K359" s="119">
        <v>57.11</v>
      </c>
    </row>
    <row r="360" spans="1:11" ht="12" customHeight="1" x14ac:dyDescent="0.25">
      <c r="A360" s="81"/>
      <c r="B360" s="62" t="s">
        <v>593</v>
      </c>
      <c r="C360" s="62" t="s">
        <v>592</v>
      </c>
      <c r="D360" s="62">
        <v>597643</v>
      </c>
      <c r="E360" s="147">
        <v>62.25</v>
      </c>
      <c r="F360" s="62"/>
      <c r="G360" s="88" t="s">
        <v>31</v>
      </c>
      <c r="H360" s="62">
        <v>0</v>
      </c>
      <c r="K360" s="119">
        <v>57.11</v>
      </c>
    </row>
    <row r="361" spans="1:11" ht="12" customHeight="1" x14ac:dyDescent="0.25">
      <c r="A361" s="81"/>
      <c r="B361" s="62" t="s">
        <v>595</v>
      </c>
      <c r="C361" s="62" t="s">
        <v>594</v>
      </c>
      <c r="D361" s="62">
        <v>597651</v>
      </c>
      <c r="E361" s="147">
        <v>31.25</v>
      </c>
      <c r="F361" s="89"/>
      <c r="G361" s="88" t="s">
        <v>31</v>
      </c>
      <c r="H361" s="62">
        <v>0</v>
      </c>
      <c r="K361" s="119">
        <v>28.67</v>
      </c>
    </row>
    <row r="362" spans="1:11" ht="12" customHeight="1" x14ac:dyDescent="0.25">
      <c r="A362" s="75"/>
      <c r="B362" s="62" t="s">
        <v>597</v>
      </c>
      <c r="C362" s="62" t="s">
        <v>596</v>
      </c>
      <c r="D362" s="62">
        <v>601165</v>
      </c>
      <c r="E362" s="147">
        <v>62.25</v>
      </c>
      <c r="F362" s="146"/>
      <c r="G362" s="88" t="s">
        <v>31</v>
      </c>
      <c r="H362" s="62">
        <v>0</v>
      </c>
      <c r="K362" s="119">
        <v>55.5</v>
      </c>
    </row>
    <row r="363" spans="1:11" ht="12" customHeight="1" x14ac:dyDescent="0.25">
      <c r="E363" s="65"/>
      <c r="F363" s="89"/>
      <c r="K363" s="65"/>
    </row>
    <row r="364" spans="1:11" ht="12" customHeight="1" x14ac:dyDescent="0.25">
      <c r="B364" s="76" t="s">
        <v>87</v>
      </c>
      <c r="C364" s="93"/>
      <c r="D364" s="92"/>
      <c r="E364" s="92"/>
      <c r="F364" s="110"/>
      <c r="G364" s="92"/>
      <c r="H364" s="92"/>
      <c r="I364" s="131"/>
      <c r="J364" s="92"/>
      <c r="K364" s="93"/>
    </row>
    <row r="365" spans="1:11" ht="12" customHeight="1" x14ac:dyDescent="0.25">
      <c r="A365" s="81"/>
      <c r="B365" s="62" t="s">
        <v>599</v>
      </c>
      <c r="C365" s="62" t="s">
        <v>598</v>
      </c>
      <c r="D365" s="62">
        <v>597646</v>
      </c>
      <c r="E365" s="147">
        <v>75.5</v>
      </c>
      <c r="F365" s="89"/>
      <c r="G365" s="88" t="s">
        <v>31</v>
      </c>
      <c r="H365" s="62">
        <v>0</v>
      </c>
      <c r="K365" s="119">
        <v>69.27</v>
      </c>
    </row>
    <row r="366" spans="1:11" ht="12" customHeight="1" x14ac:dyDescent="0.25">
      <c r="A366" s="81"/>
      <c r="B366" s="62" t="s">
        <v>601</v>
      </c>
      <c r="C366" s="62" t="s">
        <v>600</v>
      </c>
      <c r="D366" s="62">
        <v>597647</v>
      </c>
      <c r="E366" s="147">
        <v>52.75</v>
      </c>
      <c r="F366" s="89"/>
      <c r="G366" s="88" t="s">
        <v>31</v>
      </c>
      <c r="H366" s="62">
        <v>0</v>
      </c>
      <c r="K366" s="119">
        <v>48.39</v>
      </c>
    </row>
    <row r="367" spans="1:11" ht="12" customHeight="1" x14ac:dyDescent="0.25">
      <c r="A367" s="109"/>
      <c r="B367" s="62" t="s">
        <v>603</v>
      </c>
      <c r="C367" s="62" t="s">
        <v>602</v>
      </c>
      <c r="D367" s="62">
        <v>597641</v>
      </c>
      <c r="E367" s="147">
        <v>45.25</v>
      </c>
      <c r="F367" s="89"/>
      <c r="G367" s="88" t="s">
        <v>31</v>
      </c>
      <c r="H367" s="62">
        <v>0</v>
      </c>
      <c r="K367" s="119">
        <v>41.51</v>
      </c>
    </row>
    <row r="368" spans="1:11" ht="12" customHeight="1" x14ac:dyDescent="0.25">
      <c r="A368" s="81"/>
      <c r="B368" s="62" t="s">
        <v>605</v>
      </c>
      <c r="C368" s="62" t="s">
        <v>604</v>
      </c>
      <c r="D368" s="62">
        <v>597645</v>
      </c>
      <c r="E368" s="147">
        <v>45.25</v>
      </c>
      <c r="F368" s="89"/>
      <c r="G368" s="88" t="s">
        <v>31</v>
      </c>
      <c r="H368" s="62">
        <v>0</v>
      </c>
      <c r="K368" s="119">
        <v>41.51</v>
      </c>
    </row>
    <row r="369" spans="1:107" ht="12" customHeight="1" x14ac:dyDescent="0.25">
      <c r="A369" s="81"/>
      <c r="B369" s="62" t="s">
        <v>607</v>
      </c>
      <c r="C369" s="62" t="s">
        <v>606</v>
      </c>
      <c r="D369" s="62">
        <v>597644</v>
      </c>
      <c r="E369" s="147">
        <v>31.75</v>
      </c>
      <c r="F369" s="89"/>
      <c r="G369" s="88" t="s">
        <v>31</v>
      </c>
      <c r="H369" s="62">
        <v>0</v>
      </c>
      <c r="K369" s="119">
        <v>29.13</v>
      </c>
    </row>
    <row r="370" spans="1:107" ht="12" customHeight="1" x14ac:dyDescent="0.25">
      <c r="A370" s="87"/>
      <c r="B370" s="62" t="s">
        <v>609</v>
      </c>
      <c r="C370" s="62" t="s">
        <v>608</v>
      </c>
      <c r="D370" s="62">
        <v>597713</v>
      </c>
      <c r="E370" s="147">
        <v>15.75</v>
      </c>
      <c r="F370" s="89"/>
      <c r="G370" s="62" t="s">
        <v>31</v>
      </c>
      <c r="H370" s="62">
        <v>0</v>
      </c>
      <c r="K370" s="119">
        <v>14.45</v>
      </c>
    </row>
    <row r="371" spans="1:107" ht="12" customHeight="1" x14ac:dyDescent="0.25">
      <c r="A371" s="86"/>
      <c r="B371" s="62" t="s">
        <v>563</v>
      </c>
      <c r="C371" s="62" t="s">
        <v>562</v>
      </c>
      <c r="D371" s="62">
        <v>597652</v>
      </c>
      <c r="E371" s="147">
        <v>45.25</v>
      </c>
      <c r="F371" s="89"/>
      <c r="G371" s="88" t="s">
        <v>31</v>
      </c>
      <c r="H371" s="62">
        <v>0</v>
      </c>
      <c r="K371" s="119">
        <v>41.51</v>
      </c>
    </row>
    <row r="372" spans="1:107" ht="12" customHeight="1" x14ac:dyDescent="0.25">
      <c r="A372" s="87"/>
      <c r="B372" s="62" t="s">
        <v>565</v>
      </c>
      <c r="C372" s="62" t="s">
        <v>564</v>
      </c>
      <c r="D372" s="62">
        <v>597653</v>
      </c>
      <c r="E372" s="147">
        <v>67.75</v>
      </c>
      <c r="F372" s="89"/>
      <c r="G372" s="62" t="s">
        <v>31</v>
      </c>
      <c r="H372" s="62">
        <v>0</v>
      </c>
      <c r="K372" s="119">
        <v>62.16</v>
      </c>
    </row>
    <row r="373" spans="1:107" ht="12" customHeight="1" x14ac:dyDescent="0.25">
      <c r="A373" s="62"/>
      <c r="B373" s="62" t="s">
        <v>567</v>
      </c>
      <c r="C373" s="62" t="s">
        <v>566</v>
      </c>
      <c r="D373" s="62">
        <v>598477</v>
      </c>
      <c r="E373" s="147">
        <v>42.5</v>
      </c>
      <c r="F373" s="89"/>
      <c r="G373" s="88" t="s">
        <v>31</v>
      </c>
      <c r="H373" s="62">
        <v>0</v>
      </c>
      <c r="K373" s="119">
        <v>38.99</v>
      </c>
    </row>
    <row r="374" spans="1:107" ht="12" customHeight="1" x14ac:dyDescent="0.25">
      <c r="A374" s="75"/>
      <c r="B374" s="66"/>
      <c r="C374" s="105"/>
      <c r="D374" s="100"/>
      <c r="E374" s="63"/>
      <c r="G374" s="66"/>
    </row>
    <row r="375" spans="1:107" ht="12" customHeight="1" x14ac:dyDescent="0.25">
      <c r="A375" s="62"/>
      <c r="C375" s="65"/>
      <c r="D375" s="68"/>
      <c r="E375" s="88"/>
      <c r="F375" s="62"/>
      <c r="G375" s="58"/>
      <c r="I375" s="63"/>
      <c r="J375" s="134"/>
      <c r="K375" s="83"/>
    </row>
    <row r="376" spans="1:107" s="70" customFormat="1" ht="33.950000000000003" customHeight="1" x14ac:dyDescent="0.25">
      <c r="A376" s="117" t="s">
        <v>91</v>
      </c>
      <c r="B376" s="69"/>
      <c r="C376" s="69"/>
      <c r="D376" s="74"/>
      <c r="E376" s="69"/>
      <c r="F376" s="69"/>
      <c r="G376" s="69"/>
      <c r="H376" s="69"/>
      <c r="I376" s="139"/>
      <c r="J376" s="134"/>
      <c r="K376" s="83"/>
      <c r="L376" s="62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6"/>
      <c r="CM376" s="66"/>
      <c r="CN376" s="66"/>
      <c r="CO376" s="66"/>
      <c r="CP376" s="66"/>
      <c r="CQ376" s="66"/>
      <c r="CR376" s="66"/>
      <c r="CS376" s="66"/>
      <c r="CT376" s="66"/>
      <c r="CU376" s="66"/>
      <c r="CV376" s="66"/>
      <c r="CW376" s="66"/>
      <c r="CX376" s="66"/>
      <c r="CY376" s="66"/>
      <c r="CZ376" s="66"/>
      <c r="DA376" s="66"/>
      <c r="DB376" s="66"/>
      <c r="DC376" s="66"/>
    </row>
    <row r="378" spans="1:107" ht="38.25" x14ac:dyDescent="0.25">
      <c r="A378" s="136" t="s">
        <v>92</v>
      </c>
    </row>
  </sheetData>
  <autoFilter ref="A14:DK392" xr:uid="{00000000-0001-0000-0000-000000000000}"/>
  <pageMargins left="0.23622047244094491" right="0.11811023622047245" top="0" bottom="0.39370078740157483" header="0.35433070866141736" footer="0.15748031496062992"/>
  <pageSetup paperSize="8" firstPageNumber="0" fitToHeight="0" orientation="landscape" r:id="rId1"/>
  <headerFooter>
    <oddFooter>&amp;L&amp;"Arial Narrow,Standaard"&amp;8Uitgeverij Malmberg, Postbus 233, 5201 AE 's-Hertogenbosch, (073) 6 288766, sales.mbo@malmberg.nl
Prijswijzigingen voorbehouden. b.l. = beperkt leverbaar&amp;R&amp;P</oddFooter>
  </headerFooter>
  <rowBreaks count="1" manualBreakCount="1">
    <brk id="290" max="1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19"/>
  <sheetViews>
    <sheetView workbookViewId="0">
      <selection activeCell="B24" sqref="B24"/>
    </sheetView>
  </sheetViews>
  <sheetFormatPr defaultColWidth="8.85546875" defaultRowHeight="12.75" x14ac:dyDescent="0.2"/>
  <cols>
    <col min="1" max="1" width="8.85546875" style="111"/>
    <col min="2" max="2" width="25.140625" style="112" bestFit="1" customWidth="1"/>
    <col min="3" max="3" width="43.85546875" style="112" customWidth="1"/>
    <col min="4" max="5" width="8.85546875" style="112"/>
    <col min="6" max="6" width="45.28515625" style="112" customWidth="1"/>
    <col min="7" max="16384" width="8.85546875" style="112"/>
  </cols>
  <sheetData>
    <row r="1" spans="1:3" x14ac:dyDescent="0.2">
      <c r="B1" s="111" t="s">
        <v>93</v>
      </c>
    </row>
    <row r="3" spans="1:3" s="114" customFormat="1" x14ac:dyDescent="0.2">
      <c r="A3" s="113" t="s">
        <v>94</v>
      </c>
      <c r="B3" s="113" t="s">
        <v>95</v>
      </c>
      <c r="C3" s="113" t="s">
        <v>96</v>
      </c>
    </row>
    <row r="4" spans="1:3" ht="12.75" customHeight="1" x14ac:dyDescent="0.2">
      <c r="A4" s="111" t="s">
        <v>97</v>
      </c>
      <c r="B4" s="111" t="s">
        <v>98</v>
      </c>
      <c r="C4" s="111"/>
    </row>
    <row r="5" spans="1:3" x14ac:dyDescent="0.2">
      <c r="A5" s="111" t="s">
        <v>99</v>
      </c>
      <c r="B5" s="111" t="s">
        <v>100</v>
      </c>
      <c r="C5" s="112" t="s">
        <v>101</v>
      </c>
    </row>
    <row r="6" spans="1:3" x14ac:dyDescent="0.2">
      <c r="A6" s="111" t="s">
        <v>102</v>
      </c>
      <c r="B6" s="111" t="s">
        <v>9</v>
      </c>
    </row>
    <row r="7" spans="1:3" x14ac:dyDescent="0.2">
      <c r="A7" s="111" t="s">
        <v>103</v>
      </c>
      <c r="B7" s="111" t="s">
        <v>104</v>
      </c>
      <c r="C7" s="112" t="s">
        <v>105</v>
      </c>
    </row>
    <row r="8" spans="1:3" x14ac:dyDescent="0.2">
      <c r="A8" s="111" t="s">
        <v>106</v>
      </c>
      <c r="B8" s="111" t="s">
        <v>107</v>
      </c>
    </row>
    <row r="9" spans="1:3" ht="25.5" x14ac:dyDescent="0.2">
      <c r="A9" s="111" t="s">
        <v>108</v>
      </c>
      <c r="B9" s="111" t="s">
        <v>109</v>
      </c>
      <c r="C9" s="112" t="s">
        <v>110</v>
      </c>
    </row>
    <row r="10" spans="1:3" ht="25.5" x14ac:dyDescent="0.2">
      <c r="A10" s="111" t="s">
        <v>111</v>
      </c>
      <c r="B10" s="111" t="s">
        <v>112</v>
      </c>
      <c r="C10" s="112" t="s">
        <v>113</v>
      </c>
    </row>
    <row r="11" spans="1:3" x14ac:dyDescent="0.2">
      <c r="A11" s="111" t="s">
        <v>114</v>
      </c>
      <c r="B11" s="111" t="s">
        <v>115</v>
      </c>
      <c r="C11" s="112" t="s">
        <v>116</v>
      </c>
    </row>
    <row r="12" spans="1:3" x14ac:dyDescent="0.2">
      <c r="A12" s="111" t="s">
        <v>117</v>
      </c>
      <c r="B12" s="111" t="s">
        <v>118</v>
      </c>
    </row>
    <row r="13" spans="1:3" x14ac:dyDescent="0.2">
      <c r="A13" s="111" t="s">
        <v>119</v>
      </c>
      <c r="B13" s="111" t="s">
        <v>120</v>
      </c>
      <c r="C13" s="112" t="s">
        <v>121</v>
      </c>
    </row>
    <row r="14" spans="1:3" x14ac:dyDescent="0.2">
      <c r="A14" s="111" t="s">
        <v>122</v>
      </c>
      <c r="B14" s="111" t="s">
        <v>123</v>
      </c>
      <c r="C14" s="112" t="s">
        <v>124</v>
      </c>
    </row>
    <row r="15" spans="1:3" x14ac:dyDescent="0.2">
      <c r="A15" s="111" t="s">
        <v>125</v>
      </c>
      <c r="B15" s="111" t="s">
        <v>126</v>
      </c>
      <c r="C15" s="112" t="s">
        <v>127</v>
      </c>
    </row>
    <row r="19" spans="2:2" x14ac:dyDescent="0.2">
      <c r="B19" s="115" t="s">
        <v>128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O45"/>
  <sheetViews>
    <sheetView topLeftCell="A13" workbookViewId="0">
      <selection activeCell="A6" sqref="A6"/>
    </sheetView>
  </sheetViews>
  <sheetFormatPr defaultColWidth="8.85546875" defaultRowHeight="12.75" x14ac:dyDescent="0.2"/>
  <cols>
    <col min="1" max="1" width="40.85546875" bestFit="1" customWidth="1"/>
    <col min="2" max="2" width="51.140625" bestFit="1" customWidth="1"/>
    <col min="3" max="3" width="14.42578125" bestFit="1" customWidth="1"/>
    <col min="4" max="4" width="6.140625" bestFit="1" customWidth="1"/>
    <col min="7" max="7" width="14.85546875" bestFit="1" customWidth="1"/>
  </cols>
  <sheetData>
    <row r="1" spans="1:119" s="1" customFormat="1" ht="15.95" customHeight="1" x14ac:dyDescent="0.25">
      <c r="A1" s="21" t="s">
        <v>129</v>
      </c>
      <c r="B1" s="14"/>
      <c r="C1" s="14"/>
      <c r="D1" s="15"/>
      <c r="E1" s="20"/>
      <c r="F1" s="50"/>
      <c r="G1" s="14"/>
      <c r="H1" s="9"/>
      <c r="I1" s="20"/>
      <c r="J1" s="14"/>
      <c r="K1" s="20"/>
      <c r="L1" s="20"/>
      <c r="M1" s="16"/>
      <c r="N1" s="17"/>
      <c r="O1" s="3"/>
      <c r="P1" s="3"/>
      <c r="Q1" s="3"/>
      <c r="R1" s="3"/>
      <c r="S1" s="3"/>
      <c r="U1" s="8" t="e">
        <f>V1*'Malmberg mbo catalogus 2023'!#REF!</f>
        <v>#REF!</v>
      </c>
      <c r="V1" s="20"/>
      <c r="X1" s="40"/>
    </row>
    <row r="2" spans="1:119" s="1" customFormat="1" ht="15.95" customHeight="1" x14ac:dyDescent="0.25">
      <c r="A2" s="46" t="s">
        <v>130</v>
      </c>
      <c r="B2" s="11"/>
      <c r="C2" s="11"/>
      <c r="D2" s="18"/>
      <c r="E2" s="19"/>
      <c r="F2" s="51"/>
      <c r="G2" s="47" t="s">
        <v>131</v>
      </c>
      <c r="I2" s="19"/>
      <c r="J2" s="11"/>
      <c r="K2" s="19"/>
      <c r="L2" s="19"/>
      <c r="M2" s="12"/>
      <c r="N2" s="13"/>
      <c r="O2" s="7"/>
      <c r="P2" s="7"/>
      <c r="Q2" s="7"/>
      <c r="R2" s="7"/>
      <c r="S2" s="7"/>
      <c r="U2" s="8"/>
      <c r="V2" s="19"/>
      <c r="X2" s="40"/>
    </row>
    <row r="3" spans="1:119" s="1" customFormat="1" x14ac:dyDescent="0.2">
      <c r="A3" s="27" t="s">
        <v>132</v>
      </c>
      <c r="B3" s="24" t="s">
        <v>133</v>
      </c>
      <c r="C3" s="1">
        <v>0</v>
      </c>
      <c r="D3" s="25"/>
      <c r="E3" s="8">
        <v>25</v>
      </c>
      <c r="F3" s="10">
        <v>41487</v>
      </c>
      <c r="G3" s="1" t="s">
        <v>21</v>
      </c>
      <c r="H3" s="1">
        <v>0</v>
      </c>
      <c r="I3" s="8">
        <f>E3/1.06</f>
        <v>23.584905660377359</v>
      </c>
      <c r="J3" s="1">
        <v>6</v>
      </c>
      <c r="K3" s="8">
        <f>E3-I3</f>
        <v>1.415094339622641</v>
      </c>
      <c r="L3" s="8">
        <v>0</v>
      </c>
      <c r="M3" s="2" t="s">
        <v>134</v>
      </c>
      <c r="N3" s="6" t="s">
        <v>135</v>
      </c>
      <c r="O3" s="4" t="s">
        <v>136</v>
      </c>
      <c r="P3" s="4"/>
      <c r="Q3" s="4" t="s">
        <v>137</v>
      </c>
      <c r="R3" s="4" t="s">
        <v>138</v>
      </c>
      <c r="S3" s="4" t="s">
        <v>103</v>
      </c>
      <c r="U3" s="8" t="e">
        <f>V3*'Malmberg mbo catalogus 2023'!#REF!</f>
        <v>#REF!</v>
      </c>
      <c r="V3" s="8">
        <v>26.9</v>
      </c>
      <c r="X3" s="40"/>
    </row>
    <row r="4" spans="1:119" s="1" customFormat="1" ht="13.5" customHeight="1" x14ac:dyDescent="0.25">
      <c r="A4" s="29"/>
      <c r="B4" s="28" t="s">
        <v>22</v>
      </c>
      <c r="C4" s="11"/>
      <c r="D4" s="43"/>
      <c r="E4" s="19"/>
      <c r="F4" s="52"/>
      <c r="G4" s="33"/>
      <c r="H4" s="34"/>
      <c r="I4" s="35"/>
      <c r="J4" s="33"/>
      <c r="K4" s="35"/>
      <c r="L4" s="35"/>
      <c r="M4" s="8"/>
      <c r="N4" s="30"/>
      <c r="O4" s="33"/>
      <c r="P4" s="33"/>
      <c r="Q4" s="33"/>
      <c r="R4" s="33"/>
      <c r="S4" s="33"/>
      <c r="T4" s="56"/>
      <c r="U4" s="57"/>
      <c r="V4" s="57"/>
      <c r="W4" s="56"/>
      <c r="X4" s="4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119" s="1" customFormat="1" ht="13.5" customHeight="1" x14ac:dyDescent="0.25">
      <c r="A5" s="27" t="s">
        <v>139</v>
      </c>
      <c r="B5" s="1" t="s">
        <v>140</v>
      </c>
      <c r="D5" s="38"/>
      <c r="E5" s="26"/>
      <c r="F5" s="53"/>
      <c r="G5" s="1" t="s">
        <v>21</v>
      </c>
      <c r="H5" s="32"/>
      <c r="I5" s="35"/>
      <c r="J5" s="33"/>
      <c r="K5" s="35"/>
      <c r="L5" s="35"/>
      <c r="M5" s="8"/>
      <c r="N5" s="30"/>
      <c r="O5" s="33"/>
      <c r="P5" s="33"/>
      <c r="Q5" s="33"/>
      <c r="R5" s="33"/>
      <c r="S5" s="33"/>
      <c r="T5" s="56"/>
      <c r="U5" s="57"/>
      <c r="V5" s="57"/>
      <c r="W5" s="56"/>
      <c r="X5" s="41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</row>
    <row r="6" spans="1:119" s="1" customFormat="1" ht="13.5" customHeight="1" x14ac:dyDescent="0.25">
      <c r="A6" s="27" t="s">
        <v>139</v>
      </c>
      <c r="B6" s="1" t="s">
        <v>141</v>
      </c>
      <c r="D6" s="38"/>
      <c r="E6" s="26"/>
      <c r="F6" s="54"/>
      <c r="G6" s="1" t="s">
        <v>21</v>
      </c>
      <c r="H6" s="32"/>
      <c r="I6" s="35"/>
      <c r="J6" s="33"/>
      <c r="K6" s="35"/>
      <c r="L6" s="35"/>
      <c r="M6" s="8"/>
      <c r="N6" s="30"/>
      <c r="O6" s="33"/>
      <c r="P6" s="33"/>
      <c r="Q6" s="33"/>
      <c r="R6" s="33"/>
      <c r="S6" s="33"/>
      <c r="T6" s="56"/>
      <c r="U6" s="57"/>
      <c r="V6" s="57"/>
      <c r="W6" s="56"/>
      <c r="X6" s="41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</row>
    <row r="7" spans="1:119" s="1" customFormat="1" ht="13.5" customHeight="1" x14ac:dyDescent="0.25">
      <c r="A7" s="27" t="s">
        <v>139</v>
      </c>
      <c r="B7" s="1" t="s">
        <v>142</v>
      </c>
      <c r="D7" s="38"/>
      <c r="E7" s="26"/>
      <c r="F7" s="53"/>
      <c r="G7" s="1" t="s">
        <v>21</v>
      </c>
      <c r="H7" s="32"/>
      <c r="I7" s="35"/>
      <c r="J7" s="33"/>
      <c r="K7" s="35"/>
      <c r="L7" s="35"/>
      <c r="M7" s="8"/>
      <c r="N7" s="30"/>
      <c r="O7" s="33"/>
      <c r="P7" s="33"/>
      <c r="Q7" s="33"/>
      <c r="R7" s="33"/>
      <c r="S7" s="33"/>
      <c r="T7" s="56"/>
      <c r="U7" s="57"/>
      <c r="V7" s="57"/>
      <c r="W7" s="56"/>
      <c r="X7" s="41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</row>
    <row r="8" spans="1:119" s="1" customFormat="1" ht="13.5" customHeight="1" x14ac:dyDescent="0.25">
      <c r="A8" s="27"/>
      <c r="B8" s="11"/>
      <c r="D8" s="44"/>
      <c r="E8" s="8"/>
      <c r="F8" s="49"/>
      <c r="H8" s="32"/>
      <c r="I8" s="35"/>
      <c r="J8" s="33"/>
      <c r="K8" s="35"/>
      <c r="L8" s="35"/>
      <c r="M8" s="8"/>
      <c r="N8" s="30"/>
      <c r="O8" s="33"/>
      <c r="P8" s="33"/>
      <c r="Q8" s="33"/>
      <c r="R8" s="33"/>
      <c r="S8" s="33"/>
      <c r="T8" s="56"/>
      <c r="U8" s="57"/>
      <c r="V8" s="57"/>
      <c r="W8" s="56"/>
      <c r="X8" s="4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</row>
    <row r="9" spans="1:119" s="1" customFormat="1" ht="13.5" customHeight="1" x14ac:dyDescent="0.25">
      <c r="A9" s="27"/>
      <c r="B9" s="28" t="s">
        <v>143</v>
      </c>
      <c r="D9" s="44"/>
      <c r="E9" s="8"/>
      <c r="F9" s="49"/>
      <c r="H9" s="32"/>
      <c r="I9" s="35"/>
      <c r="J9" s="33"/>
      <c r="K9" s="35"/>
      <c r="L9" s="35"/>
      <c r="M9" s="8"/>
      <c r="N9" s="30"/>
      <c r="O9" s="33"/>
      <c r="P9" s="33"/>
      <c r="Q9" s="33"/>
      <c r="R9" s="33"/>
      <c r="S9" s="33"/>
      <c r="T9" s="56"/>
      <c r="U9" s="57"/>
      <c r="V9" s="57"/>
      <c r="W9" s="56"/>
      <c r="X9" s="4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</row>
    <row r="10" spans="1:119" s="1" customFormat="1" ht="13.5" customHeight="1" x14ac:dyDescent="0.25">
      <c r="A10" s="27" t="s">
        <v>144</v>
      </c>
      <c r="B10" s="1" t="s">
        <v>145</v>
      </c>
      <c r="D10" s="38"/>
      <c r="E10" s="26"/>
      <c r="F10" s="53"/>
      <c r="G10" s="1" t="s">
        <v>21</v>
      </c>
      <c r="H10" s="32"/>
      <c r="I10" s="35"/>
      <c r="J10" s="33"/>
      <c r="K10" s="35"/>
      <c r="L10" s="35"/>
      <c r="M10" s="8"/>
      <c r="N10" s="30"/>
      <c r="O10" s="33"/>
      <c r="P10" s="33"/>
      <c r="Q10" s="33"/>
      <c r="R10" s="33"/>
      <c r="S10" s="33"/>
      <c r="T10" s="56"/>
      <c r="U10" s="57"/>
      <c r="V10" s="57"/>
      <c r="W10" s="56"/>
      <c r="X10" s="41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</row>
    <row r="11" spans="1:119" s="1" customFormat="1" ht="13.5" customHeight="1" x14ac:dyDescent="0.25">
      <c r="A11" s="27" t="s">
        <v>144</v>
      </c>
      <c r="B11" s="1" t="s">
        <v>146</v>
      </c>
      <c r="D11" s="38"/>
      <c r="E11" s="26"/>
      <c r="F11" s="53"/>
      <c r="H11" s="32"/>
      <c r="I11" s="35"/>
      <c r="J11" s="33"/>
      <c r="K11" s="35"/>
      <c r="L11" s="35"/>
      <c r="M11" s="8"/>
      <c r="N11" s="30"/>
      <c r="O11" s="33"/>
      <c r="P11" s="33"/>
      <c r="Q11" s="33"/>
      <c r="R11" s="33"/>
      <c r="S11" s="33"/>
      <c r="T11" s="56"/>
      <c r="U11" s="57"/>
      <c r="V11" s="57"/>
      <c r="W11" s="56"/>
      <c r="X11" s="4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</row>
    <row r="12" spans="1:119" s="1" customFormat="1" ht="13.5" customHeight="1" x14ac:dyDescent="0.25">
      <c r="A12" s="27" t="s">
        <v>144</v>
      </c>
      <c r="B12" s="1" t="s">
        <v>147</v>
      </c>
      <c r="D12" s="38"/>
      <c r="E12" s="26"/>
      <c r="F12" s="53"/>
      <c r="G12" s="1" t="s">
        <v>21</v>
      </c>
      <c r="H12" s="32"/>
      <c r="I12" s="35"/>
      <c r="J12" s="33"/>
      <c r="K12" s="35"/>
      <c r="L12" s="35"/>
      <c r="M12" s="8"/>
      <c r="N12" s="30"/>
      <c r="O12" s="33"/>
      <c r="P12" s="33"/>
      <c r="Q12" s="33"/>
      <c r="R12" s="33"/>
      <c r="S12" s="33"/>
      <c r="T12" s="56"/>
      <c r="U12" s="57"/>
      <c r="V12" s="57"/>
      <c r="W12" s="56"/>
      <c r="X12" s="41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</row>
    <row r="13" spans="1:119" s="1" customFormat="1" ht="13.5" customHeight="1" x14ac:dyDescent="0.25">
      <c r="A13" s="27" t="s">
        <v>144</v>
      </c>
      <c r="B13" s="1" t="s">
        <v>148</v>
      </c>
      <c r="D13" s="38"/>
      <c r="E13" s="26"/>
      <c r="F13" s="53"/>
      <c r="G13" s="1" t="s">
        <v>21</v>
      </c>
      <c r="H13" s="32"/>
      <c r="I13" s="35"/>
      <c r="J13" s="33"/>
      <c r="K13" s="35"/>
      <c r="L13" s="35"/>
      <c r="M13" s="8"/>
      <c r="N13" s="30"/>
      <c r="O13" s="33"/>
      <c r="P13" s="33"/>
      <c r="Q13" s="33"/>
      <c r="R13" s="33"/>
      <c r="S13" s="33"/>
      <c r="T13" s="56"/>
      <c r="U13" s="57"/>
      <c r="V13" s="57"/>
      <c r="W13" s="56"/>
      <c r="X13" s="41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</row>
    <row r="14" spans="1:119" s="1" customFormat="1" ht="13.5" customHeight="1" x14ac:dyDescent="0.25">
      <c r="A14" s="27" t="s">
        <v>144</v>
      </c>
      <c r="B14" s="1" t="s">
        <v>149</v>
      </c>
      <c r="D14" s="38"/>
      <c r="E14" s="26"/>
      <c r="F14" s="53"/>
      <c r="G14" s="1" t="s">
        <v>21</v>
      </c>
      <c r="H14" s="32"/>
      <c r="I14" s="35"/>
      <c r="J14" s="33"/>
      <c r="K14" s="35"/>
      <c r="L14" s="35"/>
      <c r="M14" s="8"/>
      <c r="N14" s="30"/>
      <c r="O14" s="33"/>
      <c r="P14" s="33"/>
      <c r="Q14" s="33"/>
      <c r="R14" s="33"/>
      <c r="S14" s="33"/>
      <c r="T14" s="56"/>
      <c r="U14" s="57"/>
      <c r="V14" s="57"/>
      <c r="W14" s="56"/>
      <c r="X14" s="41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</row>
    <row r="15" spans="1:119" s="1" customFormat="1" ht="13.5" customHeight="1" x14ac:dyDescent="0.25">
      <c r="A15" s="27" t="s">
        <v>144</v>
      </c>
      <c r="B15" s="1" t="s">
        <v>150</v>
      </c>
      <c r="D15" s="38"/>
      <c r="E15" s="26"/>
      <c r="F15" s="53"/>
      <c r="H15" s="32"/>
      <c r="I15" s="35"/>
      <c r="J15" s="33"/>
      <c r="K15" s="35"/>
      <c r="L15" s="35"/>
      <c r="M15" s="8"/>
      <c r="N15" s="30"/>
      <c r="O15" s="33"/>
      <c r="P15" s="33"/>
      <c r="Q15" s="33"/>
      <c r="R15" s="33"/>
      <c r="S15" s="33"/>
      <c r="T15" s="56"/>
      <c r="U15" s="57"/>
      <c r="V15" s="57"/>
      <c r="W15" s="56"/>
      <c r="X15" s="41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s="1" customFormat="1" ht="13.5" customHeight="1" x14ac:dyDescent="0.25">
      <c r="A16" s="27" t="s">
        <v>144</v>
      </c>
      <c r="B16" s="1" t="s">
        <v>151</v>
      </c>
      <c r="D16" s="38"/>
      <c r="E16" s="26"/>
      <c r="F16" s="53"/>
      <c r="G16" s="1" t="s">
        <v>21</v>
      </c>
      <c r="H16" s="32"/>
      <c r="I16" s="35"/>
      <c r="J16" s="33"/>
      <c r="K16" s="35"/>
      <c r="L16" s="35"/>
      <c r="M16" s="8"/>
      <c r="N16" s="30"/>
      <c r="O16" s="33"/>
      <c r="P16" s="33"/>
      <c r="Q16" s="33"/>
      <c r="R16" s="33"/>
      <c r="S16" s="33"/>
      <c r="T16" s="56"/>
      <c r="U16" s="57"/>
      <c r="V16" s="57"/>
      <c r="W16" s="56"/>
      <c r="X16" s="41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</row>
    <row r="17" spans="1:119" s="1" customFormat="1" ht="13.5" customHeight="1" x14ac:dyDescent="0.25">
      <c r="A17" s="27" t="s">
        <v>144</v>
      </c>
      <c r="B17" s="1" t="s">
        <v>152</v>
      </c>
      <c r="D17" s="38"/>
      <c r="E17" s="26"/>
      <c r="F17" s="53"/>
      <c r="G17" s="1" t="s">
        <v>21</v>
      </c>
      <c r="H17" s="32"/>
      <c r="I17" s="35"/>
      <c r="J17" s="33"/>
      <c r="K17" s="35"/>
      <c r="L17" s="35"/>
      <c r="M17" s="8"/>
      <c r="N17" s="30"/>
      <c r="O17" s="33"/>
      <c r="P17" s="33"/>
      <c r="Q17" s="33"/>
      <c r="R17" s="33"/>
      <c r="S17" s="33"/>
      <c r="T17" s="56"/>
      <c r="U17" s="57"/>
      <c r="V17" s="57"/>
      <c r="W17" s="56"/>
      <c r="X17" s="41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</row>
    <row r="18" spans="1:119" s="1" customFormat="1" ht="13.5" customHeight="1" x14ac:dyDescent="0.25">
      <c r="A18" s="37"/>
      <c r="D18" s="44"/>
      <c r="E18" s="8"/>
      <c r="F18" s="49"/>
      <c r="H18" s="32"/>
      <c r="I18" s="35"/>
      <c r="J18" s="33"/>
      <c r="K18" s="35"/>
      <c r="L18" s="35"/>
      <c r="M18" s="8"/>
      <c r="N18" s="30"/>
      <c r="O18" s="33"/>
      <c r="P18" s="33"/>
      <c r="Q18" s="33"/>
      <c r="R18" s="33"/>
      <c r="S18" s="33"/>
      <c r="T18" s="56"/>
      <c r="U18" s="57"/>
      <c r="V18" s="57"/>
      <c r="W18" s="56"/>
      <c r="X18" s="41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</row>
    <row r="19" spans="1:119" s="1" customFormat="1" ht="13.5" customHeight="1" x14ac:dyDescent="0.25">
      <c r="A19" s="29"/>
      <c r="B19" s="28" t="s">
        <v>153</v>
      </c>
      <c r="D19" s="44"/>
      <c r="E19" s="8"/>
      <c r="F19" s="49"/>
      <c r="H19" s="32"/>
      <c r="I19" s="35"/>
      <c r="J19" s="33"/>
      <c r="K19" s="35"/>
      <c r="L19" s="35"/>
      <c r="M19" s="8"/>
      <c r="N19" s="30"/>
      <c r="O19" s="33"/>
      <c r="P19" s="33"/>
      <c r="Q19" s="33"/>
      <c r="R19" s="33"/>
      <c r="S19" s="33"/>
      <c r="T19" s="56"/>
      <c r="U19" s="57"/>
      <c r="V19" s="57"/>
      <c r="W19" s="56"/>
      <c r="X19" s="41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</row>
    <row r="20" spans="1:119" s="1" customFormat="1" ht="13.5" customHeight="1" x14ac:dyDescent="0.2">
      <c r="A20" s="27" t="s">
        <v>154</v>
      </c>
      <c r="B20" s="24" t="s">
        <v>155</v>
      </c>
      <c r="D20" s="38"/>
      <c r="E20" s="26"/>
      <c r="F20" s="39"/>
      <c r="G20" s="24" t="s">
        <v>21</v>
      </c>
      <c r="T20" s="8">
        <v>26.05</v>
      </c>
      <c r="U20" s="8">
        <v>26.07</v>
      </c>
      <c r="V20" s="8">
        <v>22.7</v>
      </c>
      <c r="X20" s="40"/>
    </row>
    <row r="21" spans="1:119" s="1" customFormat="1" ht="13.5" customHeight="1" x14ac:dyDescent="0.2">
      <c r="A21" s="27" t="s">
        <v>154</v>
      </c>
      <c r="B21" s="24" t="s">
        <v>156</v>
      </c>
      <c r="D21" s="38"/>
      <c r="E21" s="26"/>
      <c r="F21" s="39"/>
      <c r="G21" s="24" t="s">
        <v>21</v>
      </c>
      <c r="T21" s="8">
        <v>39.5</v>
      </c>
      <c r="U21" s="8">
        <v>39.5</v>
      </c>
      <c r="V21" s="8">
        <v>39.4</v>
      </c>
      <c r="X21" s="40"/>
    </row>
    <row r="22" spans="1:119" s="1" customFormat="1" ht="13.5" customHeight="1" x14ac:dyDescent="0.2">
      <c r="A22" s="27" t="s">
        <v>154</v>
      </c>
      <c r="B22" s="24" t="s">
        <v>157</v>
      </c>
      <c r="D22" s="38"/>
      <c r="E22" s="26"/>
      <c r="F22" s="39"/>
      <c r="G22" s="24" t="s">
        <v>21</v>
      </c>
      <c r="T22" s="8"/>
      <c r="U22" s="8"/>
      <c r="V22" s="8"/>
      <c r="X22" s="40"/>
    </row>
    <row r="23" spans="1:119" s="1" customFormat="1" ht="13.5" customHeight="1" x14ac:dyDescent="0.2">
      <c r="A23" s="27" t="s">
        <v>154</v>
      </c>
      <c r="B23" s="24" t="s">
        <v>158</v>
      </c>
      <c r="D23" s="38"/>
      <c r="E23" s="26"/>
      <c r="F23" s="39"/>
      <c r="G23" s="24" t="s">
        <v>21</v>
      </c>
      <c r="T23" s="8"/>
      <c r="U23" s="8"/>
      <c r="V23" s="8"/>
      <c r="X23" s="40"/>
    </row>
    <row r="24" spans="1:119" s="1" customFormat="1" ht="13.5" customHeight="1" x14ac:dyDescent="0.25">
      <c r="A24" s="29"/>
      <c r="B24" s="11"/>
      <c r="D24" s="44"/>
      <c r="E24" s="8"/>
      <c r="F24" s="49"/>
      <c r="X24" s="40"/>
    </row>
    <row r="25" spans="1:119" s="1" customFormat="1" ht="13.5" customHeight="1" x14ac:dyDescent="0.2">
      <c r="A25" s="11"/>
      <c r="B25" s="28" t="s">
        <v>159</v>
      </c>
      <c r="D25" s="44"/>
      <c r="E25" s="8"/>
      <c r="F25" s="4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</row>
    <row r="26" spans="1:119" s="1" customFormat="1" ht="13.5" customHeight="1" x14ac:dyDescent="0.2">
      <c r="A26" s="27"/>
      <c r="B26" s="1" t="s">
        <v>160</v>
      </c>
      <c r="D26" s="44">
        <v>550332</v>
      </c>
      <c r="E26" s="48"/>
      <c r="F26" s="45"/>
      <c r="G26" s="1" t="s">
        <v>21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2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</row>
    <row r="27" spans="1:119" s="1" customFormat="1" ht="13.5" customHeight="1" x14ac:dyDescent="0.2">
      <c r="A27" s="27" t="s">
        <v>144</v>
      </c>
      <c r="B27" s="1" t="s">
        <v>161</v>
      </c>
      <c r="D27" s="38"/>
      <c r="E27" s="48"/>
      <c r="F27" s="39"/>
      <c r="G27" s="1" t="s">
        <v>21</v>
      </c>
      <c r="X27" s="40"/>
    </row>
    <row r="28" spans="1:119" s="1" customFormat="1" ht="13.5" customHeight="1" x14ac:dyDescent="0.2">
      <c r="A28" s="27" t="s">
        <v>144</v>
      </c>
      <c r="B28" s="1" t="s">
        <v>162</v>
      </c>
      <c r="D28" s="38"/>
      <c r="E28" s="48"/>
      <c r="F28" s="39"/>
      <c r="G28" s="1" t="s">
        <v>21</v>
      </c>
      <c r="X28" s="40"/>
    </row>
    <row r="29" spans="1:119" s="1" customFormat="1" ht="13.5" customHeight="1" x14ac:dyDescent="0.2">
      <c r="A29" s="27"/>
      <c r="B29" s="1" t="s">
        <v>163</v>
      </c>
      <c r="C29" s="1" t="s">
        <v>164</v>
      </c>
      <c r="D29" s="5" t="s">
        <v>165</v>
      </c>
      <c r="E29" s="26">
        <v>5</v>
      </c>
      <c r="F29" s="10" t="s">
        <v>166</v>
      </c>
      <c r="G29" s="1" t="s">
        <v>21</v>
      </c>
      <c r="I29" s="8">
        <f>E29/1.06</f>
        <v>4.7169811320754711</v>
      </c>
      <c r="J29" s="1">
        <v>6</v>
      </c>
      <c r="K29" s="8">
        <f>E29-I29</f>
        <v>0.28301886792452891</v>
      </c>
      <c r="M29" s="1" t="s">
        <v>134</v>
      </c>
      <c r="N29" s="22" t="s">
        <v>135</v>
      </c>
      <c r="O29" s="1" t="s">
        <v>167</v>
      </c>
      <c r="Q29" s="4" t="s">
        <v>137</v>
      </c>
      <c r="R29" s="4" t="s">
        <v>138</v>
      </c>
      <c r="S29" s="4" t="s">
        <v>168</v>
      </c>
      <c r="U29" s="8" t="e">
        <f>V29*'Malmberg mbo catalogus 2023'!#REF!</f>
        <v>#REF!</v>
      </c>
      <c r="V29" s="8">
        <v>5</v>
      </c>
      <c r="X29" s="40"/>
    </row>
    <row r="30" spans="1:119" s="1" customFormat="1" ht="13.5" customHeight="1" x14ac:dyDescent="0.2">
      <c r="A30" s="27" t="s">
        <v>144</v>
      </c>
      <c r="B30" s="1" t="s">
        <v>169</v>
      </c>
      <c r="D30" s="38"/>
      <c r="E30" s="48"/>
      <c r="F30" s="53"/>
      <c r="G30" s="1" t="s">
        <v>21</v>
      </c>
      <c r="X30" s="40"/>
    </row>
    <row r="31" spans="1:119" s="1" customFormat="1" ht="13.5" customHeight="1" x14ac:dyDescent="0.2">
      <c r="A31" s="27" t="s">
        <v>144</v>
      </c>
      <c r="B31" s="1" t="s">
        <v>170</v>
      </c>
      <c r="D31" s="38"/>
      <c r="E31" s="48"/>
      <c r="F31" s="53"/>
      <c r="G31" s="1" t="s">
        <v>21</v>
      </c>
      <c r="X31" s="40"/>
    </row>
    <row r="32" spans="1:119" s="1" customFormat="1" ht="13.5" customHeight="1" x14ac:dyDescent="0.2">
      <c r="A32" s="27" t="s">
        <v>144</v>
      </c>
      <c r="B32" s="1" t="s">
        <v>171</v>
      </c>
      <c r="D32" s="38"/>
      <c r="E32" s="48"/>
      <c r="F32" s="53"/>
      <c r="G32" s="1" t="s">
        <v>21</v>
      </c>
      <c r="X32" s="40"/>
    </row>
    <row r="33" spans="1:119" s="1" customFormat="1" ht="13.5" customHeight="1" x14ac:dyDescent="0.2">
      <c r="A33" s="27" t="s">
        <v>144</v>
      </c>
      <c r="B33" s="1" t="s">
        <v>172</v>
      </c>
      <c r="D33" s="38"/>
      <c r="E33" s="48"/>
      <c r="F33" s="53"/>
      <c r="G33" s="1" t="s">
        <v>21</v>
      </c>
      <c r="X33" s="40"/>
    </row>
    <row r="34" spans="1:119" s="1" customFormat="1" ht="13.5" customHeight="1" x14ac:dyDescent="0.2">
      <c r="A34" s="27"/>
      <c r="B34" s="1" t="s">
        <v>173</v>
      </c>
      <c r="C34" s="1" t="s">
        <v>174</v>
      </c>
      <c r="D34" s="5">
        <v>557153</v>
      </c>
      <c r="E34" s="26">
        <v>5</v>
      </c>
      <c r="F34" s="10" t="s">
        <v>166</v>
      </c>
      <c r="G34" s="1" t="s">
        <v>21</v>
      </c>
      <c r="I34" s="8">
        <f>E34/1.06</f>
        <v>4.7169811320754711</v>
      </c>
      <c r="J34" s="1">
        <v>6</v>
      </c>
      <c r="K34" s="8">
        <f>E34-I34</f>
        <v>0.28301886792452891</v>
      </c>
      <c r="M34" s="1" t="s">
        <v>134</v>
      </c>
      <c r="N34" s="23" t="s">
        <v>135</v>
      </c>
      <c r="O34" s="1" t="s">
        <v>167</v>
      </c>
      <c r="Q34" s="1" t="s">
        <v>137</v>
      </c>
      <c r="R34" s="1" t="s">
        <v>138</v>
      </c>
      <c r="S34" s="1" t="s">
        <v>168</v>
      </c>
      <c r="U34" s="8" t="e">
        <f>V34*'Malmberg mbo catalogus 2023'!#REF!</f>
        <v>#REF!</v>
      </c>
      <c r="V34" s="8">
        <v>5</v>
      </c>
      <c r="X34" s="40"/>
    </row>
    <row r="35" spans="1:119" s="1" customFormat="1" ht="13.5" customHeight="1" x14ac:dyDescent="0.2">
      <c r="A35" s="1" t="s">
        <v>175</v>
      </c>
      <c r="B35" s="1" t="s">
        <v>176</v>
      </c>
      <c r="C35" s="1" t="s">
        <v>177</v>
      </c>
      <c r="D35" s="5">
        <v>556021</v>
      </c>
      <c r="E35" s="8">
        <v>15</v>
      </c>
      <c r="F35" s="10" t="s">
        <v>178</v>
      </c>
      <c r="G35" s="1" t="s">
        <v>21</v>
      </c>
      <c r="H35" s="1">
        <v>0</v>
      </c>
      <c r="I35" s="8">
        <f>E35/1.06</f>
        <v>14.150943396226415</v>
      </c>
      <c r="J35" s="1">
        <v>6</v>
      </c>
      <c r="K35" s="8">
        <f>E35-I35</f>
        <v>0.84905660377358494</v>
      </c>
      <c r="L35" s="8">
        <v>0</v>
      </c>
      <c r="M35" s="2" t="s">
        <v>134</v>
      </c>
      <c r="N35" s="6" t="s">
        <v>135</v>
      </c>
      <c r="O35" s="4" t="s">
        <v>179</v>
      </c>
      <c r="P35" s="4"/>
      <c r="Q35" s="4" t="s">
        <v>137</v>
      </c>
      <c r="R35" s="4" t="s">
        <v>138</v>
      </c>
      <c r="S35" s="4" t="s">
        <v>168</v>
      </c>
      <c r="U35" s="8" t="e">
        <f>V35*'Malmberg mbo catalogus 2023'!#REF!</f>
        <v>#REF!</v>
      </c>
      <c r="V35" s="8">
        <v>15</v>
      </c>
      <c r="X35" s="40"/>
    </row>
    <row r="36" spans="1:119" s="1" customFormat="1" ht="13.5" customHeight="1" x14ac:dyDescent="0.2">
      <c r="A36" s="27" t="s">
        <v>144</v>
      </c>
      <c r="B36" s="24" t="s">
        <v>180</v>
      </c>
      <c r="D36" s="25"/>
      <c r="E36" s="26">
        <v>15</v>
      </c>
      <c r="F36" s="39"/>
      <c r="G36" s="1" t="s">
        <v>21</v>
      </c>
      <c r="I36" s="8"/>
      <c r="K36" s="8"/>
      <c r="L36" s="8"/>
      <c r="M36" s="2"/>
      <c r="N36" s="6"/>
      <c r="O36" s="4"/>
      <c r="P36" s="4"/>
      <c r="Q36" s="4"/>
      <c r="R36" s="4"/>
      <c r="S36" s="4"/>
      <c r="U36" s="8"/>
      <c r="V36" s="8"/>
      <c r="X36" s="40"/>
    </row>
    <row r="37" spans="1:119" s="1" customFormat="1" ht="13.5" customHeight="1" x14ac:dyDescent="0.2">
      <c r="A37" s="1" t="s">
        <v>175</v>
      </c>
      <c r="B37" s="1" t="s">
        <v>181</v>
      </c>
      <c r="C37" s="1" t="s">
        <v>182</v>
      </c>
      <c r="D37" s="5">
        <v>556020</v>
      </c>
      <c r="E37" s="8">
        <v>15</v>
      </c>
      <c r="F37" s="39" t="s">
        <v>183</v>
      </c>
      <c r="G37" s="1" t="s">
        <v>21</v>
      </c>
      <c r="H37" s="1">
        <v>0</v>
      </c>
      <c r="I37" s="8">
        <f>E37/1.06</f>
        <v>14.150943396226415</v>
      </c>
      <c r="J37" s="1">
        <v>6</v>
      </c>
      <c r="K37" s="8">
        <f>E37-I37</f>
        <v>0.84905660377358494</v>
      </c>
      <c r="L37" s="8">
        <v>0</v>
      </c>
      <c r="M37" s="2" t="s">
        <v>134</v>
      </c>
      <c r="N37" s="6" t="s">
        <v>135</v>
      </c>
      <c r="O37" s="4" t="s">
        <v>167</v>
      </c>
      <c r="P37" s="4"/>
      <c r="Q37" s="4" t="s">
        <v>137</v>
      </c>
      <c r="R37" s="4" t="s">
        <v>138</v>
      </c>
      <c r="S37" s="4" t="s">
        <v>168</v>
      </c>
      <c r="U37" s="8" t="e">
        <f>V37*'Malmberg mbo catalogus 2023'!#REF!</f>
        <v>#REF!</v>
      </c>
      <c r="V37" s="8">
        <v>15</v>
      </c>
      <c r="X37" s="40"/>
    </row>
    <row r="38" spans="1:119" s="1" customFormat="1" ht="13.5" customHeight="1" x14ac:dyDescent="0.2">
      <c r="A38" s="27" t="s">
        <v>144</v>
      </c>
      <c r="B38" s="24" t="s">
        <v>184</v>
      </c>
      <c r="D38" s="25"/>
      <c r="E38" s="26">
        <v>15</v>
      </c>
      <c r="F38" s="39"/>
      <c r="G38" s="1" t="s">
        <v>21</v>
      </c>
      <c r="I38" s="8"/>
      <c r="K38" s="8"/>
      <c r="L38" s="8"/>
      <c r="M38" s="2"/>
      <c r="N38" s="6"/>
      <c r="O38" s="4"/>
      <c r="P38" s="4"/>
      <c r="Q38" s="4"/>
      <c r="R38" s="4"/>
      <c r="S38" s="4"/>
      <c r="U38" s="8"/>
      <c r="V38" s="8"/>
      <c r="X38" s="40"/>
    </row>
    <row r="39" spans="1:119" s="1" customFormat="1" ht="13.5" customHeight="1" x14ac:dyDescent="0.2">
      <c r="A39" s="24" t="s">
        <v>185</v>
      </c>
      <c r="B39" s="28" t="s">
        <v>186</v>
      </c>
      <c r="D39" s="31"/>
      <c r="E39" s="8"/>
      <c r="F39" s="49"/>
      <c r="X39" s="40"/>
    </row>
    <row r="40" spans="1:119" s="1" customFormat="1" ht="13.5" customHeight="1" x14ac:dyDescent="0.25">
      <c r="A40" s="27" t="s">
        <v>144</v>
      </c>
      <c r="B40" s="24" t="s">
        <v>187</v>
      </c>
      <c r="D40" s="25"/>
      <c r="E40" s="26"/>
      <c r="F40" s="55"/>
      <c r="G40" s="1" t="s">
        <v>21</v>
      </c>
      <c r="H40" s="32"/>
      <c r="I40" s="35"/>
      <c r="J40" s="33"/>
      <c r="K40" s="35"/>
      <c r="L40" s="35"/>
      <c r="M40" s="8"/>
      <c r="N40" s="30"/>
      <c r="O40" s="33"/>
      <c r="P40" s="33"/>
      <c r="Q40" s="33"/>
      <c r="R40" s="33"/>
      <c r="S40" s="33"/>
      <c r="U40" s="31">
        <v>37.35</v>
      </c>
      <c r="V40" s="31">
        <v>37.35</v>
      </c>
      <c r="W40" s="1" t="s">
        <v>188</v>
      </c>
      <c r="X40" s="41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</row>
    <row r="41" spans="1:119" s="1" customFormat="1" ht="13.5" customHeight="1" x14ac:dyDescent="0.25">
      <c r="A41" s="27" t="s">
        <v>144</v>
      </c>
      <c r="B41" s="24" t="s">
        <v>189</v>
      </c>
      <c r="D41" s="25"/>
      <c r="E41" s="26"/>
      <c r="F41" s="55"/>
      <c r="G41" s="1" t="s">
        <v>21</v>
      </c>
      <c r="H41" s="32"/>
      <c r="I41" s="35"/>
      <c r="J41" s="33"/>
      <c r="K41" s="35"/>
      <c r="L41" s="35"/>
      <c r="M41" s="8"/>
      <c r="N41" s="30"/>
      <c r="O41" s="33"/>
      <c r="P41" s="33"/>
      <c r="Q41" s="33"/>
      <c r="R41" s="33"/>
      <c r="S41" s="33"/>
      <c r="U41" s="31">
        <v>49.5</v>
      </c>
      <c r="V41" s="31">
        <v>49.5</v>
      </c>
      <c r="W41" s="1" t="s">
        <v>188</v>
      </c>
      <c r="X41" s="41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</row>
    <row r="42" spans="1:119" s="1" customFormat="1" ht="13.5" customHeight="1" x14ac:dyDescent="0.25">
      <c r="A42" s="27" t="s">
        <v>144</v>
      </c>
      <c r="B42" s="24" t="s">
        <v>190</v>
      </c>
      <c r="D42" s="25"/>
      <c r="E42" s="26"/>
      <c r="F42" s="55"/>
      <c r="G42" s="1" t="s">
        <v>21</v>
      </c>
      <c r="H42" s="32"/>
      <c r="I42" s="35"/>
      <c r="J42" s="33"/>
      <c r="K42" s="35"/>
      <c r="L42" s="35"/>
      <c r="M42" s="8"/>
      <c r="N42" s="30"/>
      <c r="O42" s="33"/>
      <c r="P42" s="33"/>
      <c r="Q42" s="33"/>
      <c r="R42" s="33"/>
      <c r="S42" s="33"/>
      <c r="U42" s="31">
        <v>37.35</v>
      </c>
      <c r="V42" s="31">
        <v>37.35</v>
      </c>
      <c r="W42" s="1" t="s">
        <v>188</v>
      </c>
      <c r="X42" s="41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</row>
    <row r="43" spans="1:119" s="1" customFormat="1" ht="13.5" customHeight="1" x14ac:dyDescent="0.25">
      <c r="A43" s="27" t="s">
        <v>144</v>
      </c>
      <c r="B43" s="24" t="s">
        <v>191</v>
      </c>
      <c r="D43" s="25"/>
      <c r="E43" s="26"/>
      <c r="F43" s="55"/>
      <c r="G43" s="1" t="s">
        <v>21</v>
      </c>
      <c r="H43" s="32"/>
      <c r="I43" s="35"/>
      <c r="J43" s="33"/>
      <c r="K43" s="35"/>
      <c r="L43" s="35"/>
      <c r="M43" s="8"/>
      <c r="N43" s="30"/>
      <c r="O43" s="33"/>
      <c r="P43" s="33"/>
      <c r="Q43" s="33"/>
      <c r="R43" s="33"/>
      <c r="S43" s="33"/>
      <c r="U43" s="31">
        <v>49.5</v>
      </c>
      <c r="V43" s="31">
        <v>49.5</v>
      </c>
      <c r="W43" s="1" t="s">
        <v>188</v>
      </c>
      <c r="X43" s="41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</row>
    <row r="44" spans="1:119" s="1" customFormat="1" ht="13.5" customHeight="1" x14ac:dyDescent="0.25">
      <c r="A44" s="27" t="s">
        <v>144</v>
      </c>
      <c r="B44" s="24" t="s">
        <v>192</v>
      </c>
      <c r="D44" s="25"/>
      <c r="E44" s="26"/>
      <c r="F44" s="55"/>
      <c r="G44" s="1" t="s">
        <v>21</v>
      </c>
      <c r="H44" s="32"/>
      <c r="I44" s="35"/>
      <c r="J44" s="33"/>
      <c r="K44" s="35"/>
      <c r="L44" s="35"/>
      <c r="M44" s="8"/>
      <c r="N44" s="30"/>
      <c r="O44" s="33"/>
      <c r="P44" s="33"/>
      <c r="Q44" s="33"/>
      <c r="R44" s="33"/>
      <c r="S44" s="33"/>
      <c r="U44" s="31">
        <v>37.35</v>
      </c>
      <c r="V44" s="31">
        <v>37.35</v>
      </c>
      <c r="W44" s="1" t="s">
        <v>188</v>
      </c>
      <c r="X44" s="41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</row>
    <row r="45" spans="1:119" s="1" customFormat="1" ht="13.5" customHeight="1" x14ac:dyDescent="0.25">
      <c r="A45" s="27" t="s">
        <v>144</v>
      </c>
      <c r="B45" s="24" t="s">
        <v>193</v>
      </c>
      <c r="D45" s="25"/>
      <c r="E45" s="26"/>
      <c r="F45" s="55"/>
      <c r="G45" s="1" t="s">
        <v>21</v>
      </c>
      <c r="H45" s="32"/>
      <c r="I45" s="35"/>
      <c r="J45" s="33"/>
      <c r="K45" s="35"/>
      <c r="L45" s="35"/>
      <c r="M45" s="8"/>
      <c r="N45" s="30"/>
      <c r="O45" s="33"/>
      <c r="P45" s="33"/>
      <c r="Q45" s="33"/>
      <c r="R45" s="33"/>
      <c r="S45" s="33"/>
      <c r="U45" s="31">
        <v>49.5</v>
      </c>
      <c r="V45" s="31">
        <v>49.5</v>
      </c>
      <c r="W45" s="1" t="s">
        <v>188</v>
      </c>
      <c r="X45" s="41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23"/>
  <sheetViews>
    <sheetView workbookViewId="0">
      <selection activeCell="A26" sqref="A26"/>
    </sheetView>
  </sheetViews>
  <sheetFormatPr defaultColWidth="8.85546875" defaultRowHeight="12" customHeight="1" x14ac:dyDescent="0.25"/>
  <cols>
    <col min="1" max="1" width="49.7109375" style="62" customWidth="1"/>
    <col min="2" max="2" width="15.5703125" style="62" customWidth="1"/>
    <col min="3" max="3" width="8.85546875" style="62"/>
    <col min="4" max="4" width="8.85546875" style="65"/>
    <col min="5" max="5" width="8.85546875" style="62"/>
    <col min="6" max="6" width="11.85546875" style="116" customWidth="1"/>
    <col min="7" max="7" width="8.85546875" style="116"/>
    <col min="8" max="8" width="20.42578125" style="116" customWidth="1"/>
    <col min="9" max="16384" width="8.85546875" style="116"/>
  </cols>
  <sheetData>
    <row r="1" spans="1:8" ht="12" customHeight="1" x14ac:dyDescent="0.25">
      <c r="A1" s="66" t="s">
        <v>280</v>
      </c>
    </row>
    <row r="3" spans="1:8" ht="12" customHeight="1" x14ac:dyDescent="0.25">
      <c r="A3" s="66" t="s">
        <v>283</v>
      </c>
    </row>
    <row r="4" spans="1:8" ht="12" customHeight="1" x14ac:dyDescent="0.25">
      <c r="A4" s="62" t="s">
        <v>281</v>
      </c>
      <c r="B4" s="62" t="s">
        <v>282</v>
      </c>
      <c r="C4" s="62">
        <v>603747</v>
      </c>
      <c r="D4" s="65">
        <v>19.5</v>
      </c>
      <c r="E4" s="62" t="s">
        <v>278</v>
      </c>
      <c r="F4" s="116" t="s">
        <v>31</v>
      </c>
      <c r="H4" s="116" t="s">
        <v>33</v>
      </c>
    </row>
    <row r="6" spans="1:8" ht="12" customHeight="1" x14ac:dyDescent="0.25">
      <c r="A6" s="62" t="s">
        <v>285</v>
      </c>
      <c r="B6" s="62" t="s">
        <v>290</v>
      </c>
      <c r="C6" s="62">
        <v>604244</v>
      </c>
      <c r="D6" s="162">
        <v>29</v>
      </c>
      <c r="E6" s="146" t="s">
        <v>34</v>
      </c>
      <c r="F6" s="88" t="s">
        <v>31</v>
      </c>
      <c r="G6" s="62"/>
      <c r="H6" s="155" t="s">
        <v>35</v>
      </c>
    </row>
    <row r="7" spans="1:8" ht="12" customHeight="1" x14ac:dyDescent="0.25">
      <c r="A7" s="66" t="s">
        <v>293</v>
      </c>
      <c r="D7" s="162"/>
      <c r="E7" s="146"/>
      <c r="F7" s="88"/>
      <c r="G7" s="62"/>
      <c r="H7" s="155"/>
    </row>
    <row r="8" spans="1:8" ht="12" customHeight="1" x14ac:dyDescent="0.25">
      <c r="A8" s="116" t="s">
        <v>285</v>
      </c>
      <c r="B8" s="116" t="s">
        <v>284</v>
      </c>
      <c r="C8" s="62">
        <v>604628</v>
      </c>
      <c r="D8" s="65">
        <v>29</v>
      </c>
      <c r="E8" s="116" t="s">
        <v>34</v>
      </c>
      <c r="F8" s="116" t="s">
        <v>31</v>
      </c>
      <c r="H8" s="116" t="s">
        <v>35</v>
      </c>
    </row>
    <row r="9" spans="1:8" ht="12" customHeight="1" x14ac:dyDescent="0.25">
      <c r="A9" s="116"/>
      <c r="B9" s="116"/>
      <c r="E9" s="116"/>
    </row>
    <row r="10" spans="1:8" ht="12" customHeight="1" x14ac:dyDescent="0.25">
      <c r="A10" s="62" t="s">
        <v>287</v>
      </c>
      <c r="B10" s="62" t="s">
        <v>291</v>
      </c>
      <c r="C10" s="62">
        <v>604245</v>
      </c>
      <c r="D10" s="162">
        <v>29</v>
      </c>
      <c r="E10" s="146" t="s">
        <v>34</v>
      </c>
      <c r="F10" s="88" t="s">
        <v>31</v>
      </c>
      <c r="G10" s="62"/>
      <c r="H10" s="155" t="s">
        <v>35</v>
      </c>
    </row>
    <row r="11" spans="1:8" ht="12" customHeight="1" x14ac:dyDescent="0.25">
      <c r="A11" s="66" t="s">
        <v>293</v>
      </c>
      <c r="D11" s="162"/>
      <c r="E11" s="146"/>
      <c r="F11" s="88"/>
      <c r="G11" s="62"/>
      <c r="H11" s="155"/>
    </row>
    <row r="12" spans="1:8" ht="12" customHeight="1" x14ac:dyDescent="0.25">
      <c r="A12" s="116" t="s">
        <v>287</v>
      </c>
      <c r="B12" s="116" t="s">
        <v>286</v>
      </c>
      <c r="C12" s="62">
        <v>604629</v>
      </c>
      <c r="D12" s="65">
        <v>29</v>
      </c>
      <c r="E12" s="116" t="s">
        <v>34</v>
      </c>
      <c r="F12" s="116" t="s">
        <v>31</v>
      </c>
      <c r="H12" s="116" t="s">
        <v>35</v>
      </c>
    </row>
    <row r="13" spans="1:8" ht="12" customHeight="1" x14ac:dyDescent="0.25">
      <c r="A13" s="116"/>
      <c r="B13" s="116"/>
      <c r="E13" s="116"/>
    </row>
    <row r="14" spans="1:8" ht="12" customHeight="1" x14ac:dyDescent="0.25">
      <c r="A14" s="62" t="s">
        <v>288</v>
      </c>
      <c r="B14" s="62" t="s">
        <v>292</v>
      </c>
      <c r="C14" s="62">
        <v>604246</v>
      </c>
      <c r="D14" s="162">
        <v>29</v>
      </c>
      <c r="E14" s="146" t="s">
        <v>34</v>
      </c>
      <c r="F14" s="88" t="s">
        <v>31</v>
      </c>
      <c r="G14" s="62"/>
      <c r="H14" s="155" t="s">
        <v>35</v>
      </c>
    </row>
    <row r="15" spans="1:8" ht="12" customHeight="1" x14ac:dyDescent="0.25">
      <c r="A15" s="66" t="s">
        <v>293</v>
      </c>
      <c r="D15" s="162"/>
      <c r="E15" s="146"/>
      <c r="F15" s="88"/>
      <c r="G15" s="62"/>
      <c r="H15" s="155"/>
    </row>
    <row r="16" spans="1:8" ht="12" customHeight="1" x14ac:dyDescent="0.25">
      <c r="A16" s="62" t="s">
        <v>288</v>
      </c>
      <c r="B16" s="62" t="s">
        <v>289</v>
      </c>
      <c r="C16" s="62">
        <v>604630</v>
      </c>
      <c r="D16" s="65">
        <v>29</v>
      </c>
      <c r="E16" s="62" t="s">
        <v>34</v>
      </c>
      <c r="F16" s="116" t="s">
        <v>31</v>
      </c>
      <c r="H16" s="116" t="s">
        <v>35</v>
      </c>
    </row>
    <row r="18" spans="1:8" ht="12" customHeight="1" x14ac:dyDescent="0.25">
      <c r="A18" s="144">
        <v>45042</v>
      </c>
    </row>
    <row r="19" spans="1:8" ht="12" customHeight="1" x14ac:dyDescent="0.25">
      <c r="A19" s="66" t="s">
        <v>283</v>
      </c>
    </row>
    <row r="20" spans="1:8" ht="12" customHeight="1" x14ac:dyDescent="0.25">
      <c r="A20" s="62" t="s">
        <v>288</v>
      </c>
      <c r="B20" s="62" t="s">
        <v>289</v>
      </c>
      <c r="C20" s="62">
        <v>604630</v>
      </c>
      <c r="D20" s="65">
        <v>29</v>
      </c>
      <c r="E20" s="62" t="s">
        <v>25</v>
      </c>
    </row>
    <row r="21" spans="1:8" ht="12" customHeight="1" x14ac:dyDescent="0.25">
      <c r="A21" s="62" t="s">
        <v>285</v>
      </c>
      <c r="B21" s="62" t="s">
        <v>284</v>
      </c>
      <c r="C21" s="62">
        <v>604628</v>
      </c>
      <c r="D21" s="65">
        <v>29</v>
      </c>
      <c r="E21" s="62" t="s">
        <v>25</v>
      </c>
      <c r="F21" s="116" t="s">
        <v>31</v>
      </c>
      <c r="G21" s="116">
        <v>0</v>
      </c>
      <c r="H21" s="116" t="s">
        <v>26</v>
      </c>
    </row>
    <row r="22" spans="1:8" ht="12" customHeight="1" x14ac:dyDescent="0.25">
      <c r="A22" s="62" t="s">
        <v>287</v>
      </c>
      <c r="B22" s="62" t="s">
        <v>286</v>
      </c>
      <c r="C22" s="62">
        <v>604629</v>
      </c>
      <c r="D22" s="65">
        <v>29</v>
      </c>
      <c r="E22" s="62" t="s">
        <v>25</v>
      </c>
      <c r="F22" s="116" t="s">
        <v>31</v>
      </c>
      <c r="G22" s="116">
        <v>0</v>
      </c>
      <c r="H22" s="116" t="s">
        <v>26</v>
      </c>
    </row>
    <row r="23" spans="1:8" ht="12" customHeight="1" x14ac:dyDescent="0.25">
      <c r="A23" s="62" t="s">
        <v>41</v>
      </c>
      <c r="B23" s="62" t="s">
        <v>294</v>
      </c>
      <c r="C23" s="62">
        <v>600801</v>
      </c>
      <c r="D23" s="65">
        <v>29</v>
      </c>
      <c r="E23" s="62" t="s">
        <v>25</v>
      </c>
      <c r="F23" s="116" t="s">
        <v>31</v>
      </c>
      <c r="G23" s="116">
        <v>0</v>
      </c>
      <c r="H23" s="116" t="s">
        <v>26</v>
      </c>
    </row>
  </sheetData>
  <pageMargins left="0.7" right="0.7" top="0.75" bottom="0.75" header="0.3" footer="0.3"/>
  <pageSetup paperSize="9" orientation="portrait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86F3-DEF8-4991-9F35-3D9D86A63C67}">
  <sheetPr codeName="Blad5"/>
  <dimension ref="A1:CS43"/>
  <sheetViews>
    <sheetView topLeftCell="A13" workbookViewId="0">
      <selection activeCell="C43" sqref="C43"/>
    </sheetView>
  </sheetViews>
  <sheetFormatPr defaultColWidth="8.85546875" defaultRowHeight="13.5" x14ac:dyDescent="0.25"/>
  <cols>
    <col min="1" max="1" width="12" style="141" bestFit="1" customWidth="1"/>
    <col min="2" max="2" width="5.28515625" style="141" bestFit="1" customWidth="1"/>
    <col min="3" max="3" width="62.140625" style="141" customWidth="1"/>
    <col min="4" max="4" width="15.28515625" style="141" customWidth="1"/>
    <col min="5" max="16384" width="8.85546875" style="141"/>
  </cols>
  <sheetData>
    <row r="1" spans="1:7" s="66" customFormat="1" ht="12" customHeight="1" x14ac:dyDescent="0.25">
      <c r="A1" s="62">
        <v>601711</v>
      </c>
      <c r="B1" s="67"/>
      <c r="C1" s="62" t="s">
        <v>194</v>
      </c>
      <c r="D1" s="62" t="s">
        <v>195</v>
      </c>
      <c r="E1" s="65">
        <v>66.75</v>
      </c>
      <c r="F1" s="83"/>
    </row>
    <row r="2" spans="1:7" s="116" customFormat="1" ht="12" customHeight="1" x14ac:dyDescent="0.25">
      <c r="A2" s="62">
        <v>601712</v>
      </c>
      <c r="C2" s="62" t="s">
        <v>196</v>
      </c>
      <c r="D2" s="62" t="s">
        <v>197</v>
      </c>
      <c r="E2" s="65">
        <v>116</v>
      </c>
    </row>
    <row r="3" spans="1:7" s="116" customFormat="1" ht="12" customHeight="1" x14ac:dyDescent="0.25">
      <c r="A3" s="62">
        <v>601713</v>
      </c>
      <c r="C3" s="62" t="s">
        <v>198</v>
      </c>
      <c r="D3" s="62" t="s">
        <v>199</v>
      </c>
      <c r="E3" s="65">
        <v>66.75</v>
      </c>
    </row>
    <row r="4" spans="1:7" s="116" customFormat="1" ht="12" customHeight="1" x14ac:dyDescent="0.25">
      <c r="A4" s="62">
        <v>601714</v>
      </c>
      <c r="C4" s="62" t="s">
        <v>200</v>
      </c>
      <c r="D4" s="62" t="s">
        <v>201</v>
      </c>
      <c r="E4" s="65">
        <v>116</v>
      </c>
    </row>
    <row r="5" spans="1:7" s="116" customFormat="1" ht="12" customHeight="1" x14ac:dyDescent="0.25">
      <c r="A5" s="62">
        <v>601715</v>
      </c>
      <c r="C5" s="62" t="s">
        <v>202</v>
      </c>
      <c r="D5" s="62" t="s">
        <v>203</v>
      </c>
      <c r="E5" s="65">
        <v>78.25</v>
      </c>
    </row>
    <row r="6" spans="1:7" s="116" customFormat="1" ht="12" customHeight="1" x14ac:dyDescent="0.25">
      <c r="A6" s="62">
        <v>601716</v>
      </c>
      <c r="C6" s="62" t="s">
        <v>204</v>
      </c>
      <c r="D6" s="62" t="s">
        <v>205</v>
      </c>
      <c r="E6" s="65">
        <v>137.25</v>
      </c>
    </row>
    <row r="7" spans="1:7" s="116" customFormat="1" ht="12" customHeight="1" x14ac:dyDescent="0.25">
      <c r="A7" s="62">
        <v>601717</v>
      </c>
      <c r="C7" s="62" t="s">
        <v>206</v>
      </c>
      <c r="D7" s="62" t="s">
        <v>207</v>
      </c>
      <c r="E7" s="65">
        <v>77.75</v>
      </c>
    </row>
    <row r="8" spans="1:7" s="116" customFormat="1" ht="12" customHeight="1" x14ac:dyDescent="0.25">
      <c r="A8" s="62">
        <v>601718</v>
      </c>
      <c r="C8" s="62" t="s">
        <v>208</v>
      </c>
      <c r="D8" s="62" t="s">
        <v>209</v>
      </c>
      <c r="E8" s="65">
        <v>127</v>
      </c>
    </row>
    <row r="9" spans="1:7" s="116" customFormat="1" ht="12" customHeight="1" x14ac:dyDescent="0.25">
      <c r="A9" s="62">
        <v>601719</v>
      </c>
      <c r="C9" s="62" t="s">
        <v>210</v>
      </c>
      <c r="D9" s="62" t="s">
        <v>211</v>
      </c>
      <c r="E9" s="65">
        <v>77.75</v>
      </c>
    </row>
    <row r="10" spans="1:7" s="116" customFormat="1" ht="12" customHeight="1" x14ac:dyDescent="0.25">
      <c r="A10" s="62">
        <v>601720</v>
      </c>
      <c r="C10" s="62" t="s">
        <v>212</v>
      </c>
      <c r="D10" s="62" t="s">
        <v>213</v>
      </c>
      <c r="E10" s="65">
        <v>127</v>
      </c>
    </row>
    <row r="11" spans="1:7" s="66" customFormat="1" ht="12" customHeight="1" x14ac:dyDescent="0.25">
      <c r="A11" s="62">
        <v>601721</v>
      </c>
      <c r="B11" s="67"/>
      <c r="C11" s="62" t="s">
        <v>214</v>
      </c>
      <c r="D11" s="62" t="s">
        <v>215</v>
      </c>
      <c r="E11" s="65">
        <v>89.25</v>
      </c>
      <c r="F11" s="83"/>
    </row>
    <row r="12" spans="1:7" s="66" customFormat="1" ht="12" customHeight="1" x14ac:dyDescent="0.25">
      <c r="A12" s="62">
        <v>601722</v>
      </c>
      <c r="B12" s="67"/>
      <c r="C12" s="62" t="s">
        <v>216</v>
      </c>
      <c r="D12" s="62" t="s">
        <v>217</v>
      </c>
      <c r="E12" s="65">
        <v>148.25</v>
      </c>
      <c r="F12" s="83"/>
    </row>
    <row r="13" spans="1:7" s="66" customFormat="1" ht="12" customHeight="1" x14ac:dyDescent="0.25">
      <c r="A13" s="62">
        <v>560266</v>
      </c>
      <c r="B13" s="75"/>
      <c r="C13" s="62" t="s">
        <v>218</v>
      </c>
      <c r="D13" s="62" t="s">
        <v>219</v>
      </c>
      <c r="E13" s="147">
        <v>34.5</v>
      </c>
      <c r="F13" s="62"/>
      <c r="G13" s="133"/>
    </row>
    <row r="14" spans="1:7" s="66" customFormat="1" ht="12" customHeight="1" x14ac:dyDescent="0.25">
      <c r="A14" s="62">
        <v>565865</v>
      </c>
      <c r="B14" s="67"/>
      <c r="C14" s="62" t="s">
        <v>220</v>
      </c>
      <c r="D14" s="62" t="s">
        <v>221</v>
      </c>
      <c r="E14" s="147">
        <v>71.5</v>
      </c>
      <c r="F14" s="62"/>
      <c r="G14" s="133"/>
    </row>
    <row r="15" spans="1:7" s="66" customFormat="1" ht="12" customHeight="1" x14ac:dyDescent="0.25">
      <c r="A15" s="62">
        <v>565868</v>
      </c>
      <c r="B15" s="67"/>
      <c r="C15" s="62" t="s">
        <v>222</v>
      </c>
      <c r="D15" s="62" t="s">
        <v>223</v>
      </c>
      <c r="E15" s="147">
        <v>71.5</v>
      </c>
      <c r="F15" s="62"/>
      <c r="G15" s="133"/>
    </row>
    <row r="16" spans="1:7" s="66" customFormat="1" ht="12" customHeight="1" x14ac:dyDescent="0.25">
      <c r="A16" s="62">
        <v>565874</v>
      </c>
      <c r="B16" s="67"/>
      <c r="C16" s="62" t="s">
        <v>224</v>
      </c>
      <c r="D16" s="62" t="s">
        <v>225</v>
      </c>
      <c r="E16" s="147">
        <v>119.5</v>
      </c>
      <c r="F16" s="62"/>
      <c r="G16" s="133"/>
    </row>
    <row r="17" spans="1:8" s="66" customFormat="1" ht="12" customHeight="1" x14ac:dyDescent="0.25">
      <c r="A17" s="62">
        <v>565877</v>
      </c>
      <c r="B17" s="67"/>
      <c r="C17" s="62" t="s">
        <v>226</v>
      </c>
      <c r="D17" s="62" t="s">
        <v>227</v>
      </c>
      <c r="E17" s="147">
        <v>119.5</v>
      </c>
      <c r="F17" s="62"/>
      <c r="G17" s="133"/>
    </row>
    <row r="18" spans="1:8" s="66" customFormat="1" ht="12" customHeight="1" x14ac:dyDescent="0.25">
      <c r="A18" s="62">
        <v>565880</v>
      </c>
      <c r="B18" s="67"/>
      <c r="C18" s="62" t="s">
        <v>228</v>
      </c>
      <c r="D18" s="62" t="s">
        <v>229</v>
      </c>
      <c r="E18" s="147">
        <v>119.5</v>
      </c>
      <c r="F18" s="62"/>
      <c r="G18" s="133"/>
    </row>
    <row r="19" spans="1:8" s="66" customFormat="1" ht="12" customHeight="1" x14ac:dyDescent="0.25">
      <c r="A19" s="62">
        <v>565883</v>
      </c>
      <c r="B19" s="67"/>
      <c r="C19" s="62" t="s">
        <v>230</v>
      </c>
      <c r="D19" s="62" t="s">
        <v>231</v>
      </c>
      <c r="E19" s="147">
        <v>141.25</v>
      </c>
      <c r="F19" s="62"/>
      <c r="G19" s="133"/>
    </row>
    <row r="20" spans="1:8" s="62" customFormat="1" ht="12" customHeight="1" x14ac:dyDescent="0.25">
      <c r="A20" s="62">
        <v>593287</v>
      </c>
      <c r="B20" s="66"/>
      <c r="C20" s="62" t="s">
        <v>232</v>
      </c>
      <c r="D20" s="62" t="s">
        <v>233</v>
      </c>
      <c r="E20" s="147">
        <v>83.25</v>
      </c>
      <c r="G20" s="132"/>
    </row>
    <row r="21" spans="1:8" s="62" customFormat="1" ht="12" customHeight="1" x14ac:dyDescent="0.25">
      <c r="A21" s="62">
        <v>593289</v>
      </c>
      <c r="B21" s="66"/>
      <c r="C21" s="62" t="s">
        <v>234</v>
      </c>
      <c r="D21" s="62" t="s">
        <v>235</v>
      </c>
      <c r="E21" s="147">
        <v>83.25</v>
      </c>
      <c r="G21" s="132"/>
    </row>
    <row r="22" spans="1:8" s="62" customFormat="1" ht="12" customHeight="1" x14ac:dyDescent="0.25">
      <c r="A22" s="62">
        <v>565972</v>
      </c>
      <c r="B22" s="90"/>
      <c r="C22" s="62" t="s">
        <v>236</v>
      </c>
      <c r="D22" s="62" t="s">
        <v>237</v>
      </c>
      <c r="E22" s="147">
        <v>83.25</v>
      </c>
      <c r="G22" s="132"/>
    </row>
    <row r="23" spans="1:8" s="62" customFormat="1" ht="12" customHeight="1" x14ac:dyDescent="0.25">
      <c r="A23" s="62">
        <v>565975</v>
      </c>
      <c r="B23" s="66"/>
      <c r="C23" s="62" t="s">
        <v>238</v>
      </c>
      <c r="D23" s="62" t="s">
        <v>239</v>
      </c>
      <c r="E23" s="147">
        <v>83.25</v>
      </c>
      <c r="G23" s="132"/>
    </row>
    <row r="24" spans="1:8" s="62" customFormat="1" ht="12" customHeight="1" x14ac:dyDescent="0.25">
      <c r="A24" s="62">
        <v>593291</v>
      </c>
      <c r="B24" s="66"/>
      <c r="C24" s="62" t="s">
        <v>240</v>
      </c>
      <c r="D24" s="62" t="s">
        <v>241</v>
      </c>
      <c r="E24" s="147">
        <v>142.25</v>
      </c>
      <c r="G24" s="134"/>
      <c r="H24" s="83"/>
    </row>
    <row r="25" spans="1:8" s="62" customFormat="1" ht="12" customHeight="1" x14ac:dyDescent="0.25">
      <c r="A25" s="62">
        <v>593293</v>
      </c>
      <c r="B25" s="66"/>
      <c r="C25" s="62" t="s">
        <v>242</v>
      </c>
      <c r="D25" s="62" t="s">
        <v>243</v>
      </c>
      <c r="E25" s="147">
        <v>142.25</v>
      </c>
      <c r="G25" s="134"/>
      <c r="H25" s="83"/>
    </row>
    <row r="26" spans="1:8" s="62" customFormat="1" ht="12" customHeight="1" x14ac:dyDescent="0.25">
      <c r="A26" s="62">
        <v>593295</v>
      </c>
      <c r="B26" s="66"/>
      <c r="C26" s="62" t="s">
        <v>244</v>
      </c>
      <c r="D26" s="62" t="s">
        <v>245</v>
      </c>
      <c r="E26" s="147">
        <v>142.25</v>
      </c>
      <c r="G26" s="134"/>
      <c r="H26" s="83"/>
    </row>
    <row r="27" spans="1:8" s="62" customFormat="1" ht="12" customHeight="1" x14ac:dyDescent="0.25">
      <c r="A27" s="62">
        <v>593297</v>
      </c>
      <c r="B27" s="66"/>
      <c r="C27" s="62" t="s">
        <v>246</v>
      </c>
      <c r="D27" s="62" t="s">
        <v>247</v>
      </c>
      <c r="E27" s="147">
        <v>142.25</v>
      </c>
      <c r="G27" s="134"/>
      <c r="H27" s="83"/>
    </row>
    <row r="28" spans="1:8" s="62" customFormat="1" ht="12" customHeight="1" x14ac:dyDescent="0.25">
      <c r="A28" s="62">
        <v>593299</v>
      </c>
      <c r="B28" s="66"/>
      <c r="C28" s="62" t="s">
        <v>248</v>
      </c>
      <c r="D28" s="62" t="s">
        <v>249</v>
      </c>
      <c r="E28" s="147">
        <v>142.25</v>
      </c>
      <c r="G28" s="134"/>
      <c r="H28" s="83"/>
    </row>
    <row r="29" spans="1:8" s="62" customFormat="1" ht="12" customHeight="1" x14ac:dyDescent="0.25">
      <c r="A29" s="62">
        <v>565996</v>
      </c>
      <c r="B29" s="67"/>
      <c r="C29" s="62" t="s">
        <v>250</v>
      </c>
      <c r="D29" s="62" t="s">
        <v>251</v>
      </c>
      <c r="E29" s="147">
        <v>142.25</v>
      </c>
      <c r="G29" s="134"/>
      <c r="H29" s="83"/>
    </row>
    <row r="30" spans="1:8" s="62" customFormat="1" ht="12" customHeight="1" x14ac:dyDescent="0.25">
      <c r="A30" s="62">
        <v>565999</v>
      </c>
      <c r="B30" s="67"/>
      <c r="C30" s="62" t="s">
        <v>252</v>
      </c>
      <c r="D30" s="62" t="s">
        <v>253</v>
      </c>
      <c r="E30" s="147">
        <v>142.25</v>
      </c>
      <c r="G30" s="134"/>
      <c r="H30" s="83"/>
    </row>
    <row r="31" spans="1:8" s="62" customFormat="1" ht="12" customHeight="1" x14ac:dyDescent="0.25">
      <c r="A31" s="62">
        <v>593301</v>
      </c>
      <c r="B31" s="66"/>
      <c r="C31" s="62" t="s">
        <v>254</v>
      </c>
      <c r="D31" s="62" t="s">
        <v>255</v>
      </c>
      <c r="E31" s="147">
        <v>175.25</v>
      </c>
      <c r="G31" s="134"/>
      <c r="H31" s="83"/>
    </row>
    <row r="32" spans="1:8" s="62" customFormat="1" ht="12" customHeight="1" x14ac:dyDescent="0.25">
      <c r="A32" s="62">
        <v>593303</v>
      </c>
      <c r="B32" s="66"/>
      <c r="C32" s="62" t="s">
        <v>256</v>
      </c>
      <c r="D32" s="62" t="s">
        <v>257</v>
      </c>
      <c r="E32" s="147">
        <v>175.25</v>
      </c>
      <c r="G32" s="134"/>
      <c r="H32" s="83"/>
    </row>
    <row r="33" spans="1:97" s="62" customFormat="1" ht="12" customHeight="1" x14ac:dyDescent="0.25">
      <c r="A33" s="62">
        <v>593305</v>
      </c>
      <c r="B33" s="66"/>
      <c r="C33" s="62" t="s">
        <v>258</v>
      </c>
      <c r="D33" s="62" t="s">
        <v>259</v>
      </c>
      <c r="E33" s="147">
        <v>175.25</v>
      </c>
      <c r="G33" s="134"/>
      <c r="H33" s="83"/>
    </row>
    <row r="34" spans="1:97" s="62" customFormat="1" ht="12" customHeight="1" x14ac:dyDescent="0.25">
      <c r="A34" s="62">
        <v>560266</v>
      </c>
      <c r="B34" s="75"/>
      <c r="C34" s="62" t="s">
        <v>218</v>
      </c>
      <c r="D34" s="62" t="s">
        <v>219</v>
      </c>
      <c r="E34" s="147">
        <v>34.5</v>
      </c>
      <c r="G34" s="132"/>
    </row>
    <row r="35" spans="1:97" s="62" customFormat="1" ht="12" customHeight="1" x14ac:dyDescent="0.25">
      <c r="A35" s="62">
        <v>565901</v>
      </c>
      <c r="B35" s="75"/>
      <c r="C35" s="62" t="s">
        <v>260</v>
      </c>
      <c r="D35" s="62" t="s">
        <v>261</v>
      </c>
      <c r="E35" s="147">
        <v>71.5</v>
      </c>
      <c r="G35" s="132"/>
    </row>
    <row r="36" spans="1:97" s="62" customFormat="1" ht="12" customHeight="1" x14ac:dyDescent="0.25">
      <c r="A36" s="62">
        <v>566011</v>
      </c>
      <c r="B36" s="75"/>
      <c r="C36" s="62" t="s">
        <v>262</v>
      </c>
      <c r="D36" s="62" t="s">
        <v>263</v>
      </c>
      <c r="E36" s="147">
        <v>76.25</v>
      </c>
      <c r="G36" s="134"/>
      <c r="H36" s="83"/>
    </row>
    <row r="37" spans="1:97" s="62" customFormat="1" ht="12" customHeight="1" x14ac:dyDescent="0.25">
      <c r="A37" s="62">
        <v>566014</v>
      </c>
      <c r="B37" s="67"/>
      <c r="C37" s="62" t="s">
        <v>264</v>
      </c>
      <c r="D37" s="62" t="s">
        <v>265</v>
      </c>
      <c r="E37" s="147">
        <v>76.25</v>
      </c>
      <c r="G37" s="134"/>
      <c r="H37" s="83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</row>
    <row r="38" spans="1:97" s="62" customFormat="1" ht="12" customHeight="1" x14ac:dyDescent="0.25">
      <c r="A38" s="62">
        <v>566017</v>
      </c>
      <c r="B38" s="75"/>
      <c r="C38" s="62" t="s">
        <v>266</v>
      </c>
      <c r="D38" s="62" t="s">
        <v>267</v>
      </c>
      <c r="E38" s="147">
        <v>76.25</v>
      </c>
      <c r="G38" s="134"/>
      <c r="H38" s="83"/>
    </row>
    <row r="39" spans="1:97" s="62" customFormat="1" ht="12" customHeight="1" x14ac:dyDescent="0.25">
      <c r="A39" s="62">
        <v>566021</v>
      </c>
      <c r="B39" s="67"/>
      <c r="C39" s="62" t="s">
        <v>268</v>
      </c>
      <c r="D39" s="62" t="s">
        <v>269</v>
      </c>
      <c r="E39" s="147">
        <v>83.25</v>
      </c>
      <c r="G39" s="134"/>
      <c r="H39" s="83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</row>
    <row r="40" spans="1:97" s="62" customFormat="1" ht="12" customHeight="1" x14ac:dyDescent="0.25">
      <c r="A40" s="62">
        <v>566025</v>
      </c>
      <c r="B40" s="67"/>
      <c r="C40" s="62" t="s">
        <v>270</v>
      </c>
      <c r="D40" s="62" t="s">
        <v>271</v>
      </c>
      <c r="E40" s="147">
        <v>83.25</v>
      </c>
      <c r="G40" s="134"/>
      <c r="H40" s="83"/>
    </row>
    <row r="41" spans="1:97" s="62" customFormat="1" ht="12" customHeight="1" x14ac:dyDescent="0.25">
      <c r="A41" s="62">
        <v>566029</v>
      </c>
      <c r="B41" s="75"/>
      <c r="C41" s="62" t="s">
        <v>272</v>
      </c>
      <c r="D41" s="62" t="s">
        <v>273</v>
      </c>
      <c r="E41" s="147">
        <v>83.25</v>
      </c>
      <c r="G41" s="134"/>
      <c r="H41" s="8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</row>
    <row r="42" spans="1:97" s="66" customFormat="1" ht="12" customHeight="1" x14ac:dyDescent="0.25">
      <c r="A42" s="62">
        <v>600803</v>
      </c>
      <c r="B42" s="75"/>
      <c r="C42" s="62" t="s">
        <v>274</v>
      </c>
      <c r="D42" s="62" t="s">
        <v>275</v>
      </c>
      <c r="E42" s="147">
        <v>68.75</v>
      </c>
      <c r="F42" s="62"/>
      <c r="G42" s="133"/>
    </row>
    <row r="43" spans="1:97" s="66" customFormat="1" ht="12" customHeight="1" x14ac:dyDescent="0.25">
      <c r="A43" s="62">
        <v>600804</v>
      </c>
      <c r="B43" s="75"/>
      <c r="C43" s="62" t="s">
        <v>276</v>
      </c>
      <c r="D43" s="62" t="s">
        <v>277</v>
      </c>
      <c r="E43" s="147">
        <v>119.5</v>
      </c>
      <c r="F43" s="62"/>
      <c r="G43" s="133"/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974581-4bbf-443e-902f-14073e9fb4f6" xsi:nil="true"/>
    <lcf76f155ced4ddcb4097134ff3c332f xmlns="d1ea7d60-3154-4b7b-81be-1cb59d7ed4c1">
      <Terms xmlns="http://schemas.microsoft.com/office/infopath/2007/PartnerControls"/>
    </lcf76f155ced4ddcb4097134ff3c332f>
    <SharedWithUsers xmlns="8ec71062-7f90-4b92-9e03-8f034aa44936">
      <UserInfo>
        <DisplayName>Mark Zweegers</DisplayName>
        <AccountId>15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B96A5A26CD74EBAEC16BED6A9DB85" ma:contentTypeVersion="13" ma:contentTypeDescription="Create a new document." ma:contentTypeScope="" ma:versionID="59bda6fc6f380598d8e777e3c8fba14f">
  <xsd:schema xmlns:xsd="http://www.w3.org/2001/XMLSchema" xmlns:xs="http://www.w3.org/2001/XMLSchema" xmlns:p="http://schemas.microsoft.com/office/2006/metadata/properties" xmlns:ns2="d1ea7d60-3154-4b7b-81be-1cb59d7ed4c1" xmlns:ns3="8ec71062-7f90-4b92-9e03-8f034aa44936" xmlns:ns4="f0974581-4bbf-443e-902f-14073e9fb4f6" targetNamespace="http://schemas.microsoft.com/office/2006/metadata/properties" ma:root="true" ma:fieldsID="6e61c8efb0d54050047f0b403c0de400" ns2:_="" ns3:_="" ns4:_="">
    <xsd:import namespace="d1ea7d60-3154-4b7b-81be-1cb59d7ed4c1"/>
    <xsd:import namespace="8ec71062-7f90-4b92-9e03-8f034aa44936"/>
    <xsd:import namespace="f0974581-4bbf-443e-902f-14073e9fb4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a7d60-3154-4b7b-81be-1cb59d7ed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d49524a-21d1-44ef-b988-918b9b433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71062-7f90-4b92-9e03-8f034aa44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74581-4bbf-443e-902f-14073e9fb4f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78a47-43e0-4dd3-b871-44b56ce94f63}" ma:internalName="TaxCatchAll" ma:showField="CatchAllData" ma:web="8ec71062-7f90-4b92-9e03-8f034aa4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647294-8449-4E7E-8A19-E2F6650C1975}">
  <ds:schemaRefs>
    <ds:schemaRef ds:uri="http://schemas.microsoft.com/office/2006/metadata/properties"/>
    <ds:schemaRef ds:uri="http://schemas.microsoft.com/office/infopath/2007/PartnerControls"/>
    <ds:schemaRef ds:uri="f0974581-4bbf-443e-902f-14073e9fb4f6"/>
    <ds:schemaRef ds:uri="d1ea7d60-3154-4b7b-81be-1cb59d7ed4c1"/>
    <ds:schemaRef ds:uri="8ec71062-7f90-4b92-9e03-8f034aa44936"/>
  </ds:schemaRefs>
</ds:datastoreItem>
</file>

<file path=customXml/itemProps2.xml><?xml version="1.0" encoding="utf-8"?>
<ds:datastoreItem xmlns:ds="http://schemas.openxmlformats.org/officeDocument/2006/customXml" ds:itemID="{5A3B22AC-B284-4AD7-956A-FE92522DEF82}"/>
</file>

<file path=customXml/itemProps3.xml><?xml version="1.0" encoding="utf-8"?>
<ds:datastoreItem xmlns:ds="http://schemas.openxmlformats.org/officeDocument/2006/customXml" ds:itemID="{0FF7D06E-A0CB-4C8E-8184-3B8F9C29F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Malmberg mbo catalogus 2023</vt:lpstr>
      <vt:lpstr>legenda en voorwaarden</vt:lpstr>
      <vt:lpstr>Blad1</vt:lpstr>
      <vt:lpstr>aanpassingen</vt:lpstr>
      <vt:lpstr>Uitverkocht</vt:lpstr>
      <vt:lpstr>'Malmberg mbo catalogus 2023'!Afdrukbereik</vt:lpstr>
      <vt:lpstr>'Malmberg mbo catalogus 2023'!Afdruktitels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peterb</dc:creator>
  <cp:keywords/>
  <dc:description/>
  <cp:lastModifiedBy>Angelique den Uyl</cp:lastModifiedBy>
  <cp:revision>1</cp:revision>
  <dcterms:created xsi:type="dcterms:W3CDTF">2006-07-14T15:27:04Z</dcterms:created>
  <dcterms:modified xsi:type="dcterms:W3CDTF">2023-04-26T13:21:48Z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Catalogus mbo 2019 digitaal + vouchers incl. prijzen DEF.xlsx</vt:lpwstr>
  </property>
  <property fmtid="{D5CDD505-2E9C-101B-9397-08002B2CF9AE}" pid="3" name="ContentTypeId">
    <vt:lpwstr>0x0101002B6B96A5A26CD74EBAEC16BED6A9DB85</vt:lpwstr>
  </property>
  <property fmtid="{D5CDD505-2E9C-101B-9397-08002B2CF9AE}" pid="4" name="MediaServiceImageTags">
    <vt:lpwstr/>
  </property>
</Properties>
</file>